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73" i="1" l="1"/>
  <c r="E44" i="1"/>
  <c r="E73" i="1" s="1"/>
  <c r="D44" i="1"/>
  <c r="D73" i="1" s="1"/>
  <c r="C44" i="1"/>
  <c r="M8" i="1" l="1"/>
  <c r="L8" i="1"/>
  <c r="G8" i="1"/>
  <c r="F72" i="1"/>
  <c r="U67" i="1"/>
  <c r="T67" i="1"/>
  <c r="S67" i="1"/>
  <c r="R67" i="1"/>
  <c r="Q67" i="1"/>
  <c r="P67" i="1"/>
  <c r="O67" i="1"/>
  <c r="N67" i="1"/>
  <c r="M67" i="1"/>
  <c r="L67" i="1"/>
  <c r="K67" i="1"/>
  <c r="J67" i="1"/>
  <c r="H67" i="1"/>
  <c r="G67" i="1"/>
  <c r="I70" i="1"/>
  <c r="F70" i="1" s="1"/>
  <c r="I69" i="1"/>
  <c r="F69" i="1" s="1"/>
  <c r="I68" i="1"/>
  <c r="F68" i="1" s="1"/>
  <c r="U63" i="1"/>
  <c r="T63" i="1"/>
  <c r="S63" i="1"/>
  <c r="R63" i="1"/>
  <c r="Q63" i="1"/>
  <c r="P63" i="1"/>
  <c r="O63" i="1"/>
  <c r="N63" i="1"/>
  <c r="M63" i="1"/>
  <c r="L63" i="1"/>
  <c r="K63" i="1"/>
  <c r="J63" i="1"/>
  <c r="H63" i="1"/>
  <c r="G63" i="1"/>
  <c r="I66" i="1"/>
  <c r="F66" i="1" s="1"/>
  <c r="I65" i="1"/>
  <c r="F65" i="1" s="1"/>
  <c r="I64" i="1"/>
  <c r="F64" i="1" s="1"/>
  <c r="F63" i="1" l="1"/>
  <c r="I63" i="1"/>
  <c r="F67" i="1"/>
  <c r="I67" i="1"/>
  <c r="I49" i="1" l="1"/>
  <c r="F49" i="1" s="1"/>
  <c r="I23" i="1"/>
  <c r="F23" i="1" s="1"/>
  <c r="I22" i="1"/>
  <c r="F22" i="1" s="1"/>
  <c r="I43" i="1" l="1"/>
  <c r="F43" i="1" s="1"/>
  <c r="I50" i="1" l="1"/>
  <c r="I58" i="1" l="1"/>
  <c r="I29" i="1" l="1"/>
  <c r="F29" i="1" s="1"/>
  <c r="G59" i="1" l="1"/>
  <c r="G53" i="1"/>
  <c r="I57" i="1"/>
  <c r="F57" i="1" s="1"/>
  <c r="I56" i="1"/>
  <c r="F56" i="1" s="1"/>
  <c r="G45" i="1"/>
  <c r="G44" i="1" l="1"/>
  <c r="G30" i="1"/>
  <c r="I51" i="1" l="1"/>
  <c r="F51" i="1" s="1"/>
  <c r="F50" i="1"/>
  <c r="I52" i="1" l="1"/>
  <c r="F52" i="1" s="1"/>
  <c r="G25" i="1" l="1"/>
  <c r="G73" i="1" s="1"/>
  <c r="I62" i="1" l="1"/>
  <c r="F62" i="1" s="1"/>
  <c r="I61" i="1"/>
  <c r="F61" i="1" s="1"/>
  <c r="I60" i="1"/>
  <c r="F60" i="1" s="1"/>
  <c r="F58" i="1"/>
  <c r="I55" i="1"/>
  <c r="F55" i="1" s="1"/>
  <c r="I54" i="1"/>
  <c r="F54" i="1" s="1"/>
  <c r="I48" i="1"/>
  <c r="F48" i="1" s="1"/>
  <c r="I47" i="1"/>
  <c r="F47" i="1" s="1"/>
  <c r="I46" i="1"/>
  <c r="F46" i="1" s="1"/>
  <c r="I42" i="1"/>
  <c r="F42" i="1" s="1"/>
  <c r="I41" i="1"/>
  <c r="F41" i="1" s="1"/>
  <c r="I40" i="1"/>
  <c r="F40" i="1" s="1"/>
  <c r="I39" i="1"/>
  <c r="F39" i="1" s="1"/>
  <c r="I38" i="1"/>
  <c r="F38" i="1" s="1"/>
  <c r="I37" i="1"/>
  <c r="F37" i="1" s="1"/>
  <c r="I36" i="1"/>
  <c r="F36" i="1" s="1"/>
  <c r="I35" i="1"/>
  <c r="F35" i="1" s="1"/>
  <c r="I34" i="1"/>
  <c r="F34" i="1" s="1"/>
  <c r="I33" i="1"/>
  <c r="F33" i="1" s="1"/>
  <c r="I32" i="1"/>
  <c r="F32" i="1" s="1"/>
  <c r="I31" i="1"/>
  <c r="F31" i="1" s="1"/>
  <c r="I28" i="1"/>
  <c r="F28" i="1" s="1"/>
  <c r="I27" i="1"/>
  <c r="F27" i="1" s="1"/>
  <c r="I26" i="1"/>
  <c r="F26" i="1" s="1"/>
  <c r="U8" i="1" l="1"/>
  <c r="T8" i="1"/>
  <c r="S8" i="1"/>
  <c r="R8" i="1"/>
  <c r="P59" i="1" l="1"/>
  <c r="Q59" i="1"/>
  <c r="H59" i="1"/>
  <c r="O59" i="1"/>
  <c r="N59" i="1"/>
  <c r="M59" i="1"/>
  <c r="L59" i="1"/>
  <c r="K59" i="1"/>
  <c r="J59" i="1"/>
  <c r="P53" i="1"/>
  <c r="Q53" i="1"/>
  <c r="P45" i="1"/>
  <c r="P44" i="1" s="1"/>
  <c r="Q45" i="1"/>
  <c r="U45" i="1"/>
  <c r="T45" i="1"/>
  <c r="S45" i="1"/>
  <c r="R45" i="1"/>
  <c r="O45" i="1"/>
  <c r="N45" i="1"/>
  <c r="M45" i="1"/>
  <c r="L45" i="1"/>
  <c r="K45" i="1"/>
  <c r="J45" i="1"/>
  <c r="H45" i="1"/>
  <c r="M30" i="1"/>
  <c r="L30" i="1"/>
  <c r="S25" i="1"/>
  <c r="M25" i="1"/>
  <c r="L25" i="1"/>
  <c r="O8" i="1"/>
  <c r="N8" i="1"/>
  <c r="Q44" i="1" l="1"/>
  <c r="I20" i="1"/>
  <c r="F20" i="1" s="1"/>
  <c r="I21" i="1"/>
  <c r="F21" i="1" s="1"/>
  <c r="I24" i="1"/>
  <c r="F24" i="1" s="1"/>
  <c r="I19" i="1"/>
  <c r="F19" i="1" s="1"/>
  <c r="I18" i="1"/>
  <c r="F18" i="1" s="1"/>
  <c r="Q30" i="1"/>
  <c r="P30" i="1"/>
  <c r="Q25" i="1"/>
  <c r="P25" i="1"/>
  <c r="U59" i="1"/>
  <c r="T59" i="1"/>
  <c r="S59" i="1"/>
  <c r="R59" i="1"/>
  <c r="U53" i="1"/>
  <c r="T53" i="1"/>
  <c r="S53" i="1"/>
  <c r="R53" i="1"/>
  <c r="U30" i="1"/>
  <c r="T30" i="1"/>
  <c r="S30" i="1"/>
  <c r="R30" i="1"/>
  <c r="U25" i="1"/>
  <c r="T25" i="1"/>
  <c r="R25" i="1"/>
  <c r="O30" i="1"/>
  <c r="N30" i="1"/>
  <c r="O25" i="1"/>
  <c r="N25" i="1"/>
  <c r="S44" i="1" l="1"/>
  <c r="S73" i="1" s="1"/>
  <c r="U44" i="1"/>
  <c r="U73" i="1" s="1"/>
  <c r="T44" i="1"/>
  <c r="T73" i="1" s="1"/>
  <c r="R44" i="1"/>
  <c r="R73" i="1" s="1"/>
  <c r="I71" i="1"/>
  <c r="F71" i="1" s="1"/>
  <c r="I17" i="1"/>
  <c r="F17" i="1" s="1"/>
  <c r="I16" i="1"/>
  <c r="F16" i="1" s="1"/>
  <c r="I13" i="1"/>
  <c r="F13" i="1" s="1"/>
  <c r="I12" i="1"/>
  <c r="F12" i="1" s="1"/>
  <c r="I11" i="1"/>
  <c r="F11" i="1" s="1"/>
  <c r="I10" i="1"/>
  <c r="F10" i="1" s="1"/>
  <c r="I9" i="1"/>
  <c r="F9" i="1" s="1"/>
  <c r="L53" i="1" l="1"/>
  <c r="O53" i="1"/>
  <c r="N53" i="1"/>
  <c r="N44" i="1" l="1"/>
  <c r="N73" i="1" s="1"/>
  <c r="O44" i="1"/>
  <c r="O73" i="1" s="1"/>
  <c r="L44" i="1"/>
  <c r="L73" i="1" s="1"/>
  <c r="I59" i="1"/>
  <c r="H53" i="1"/>
  <c r="H44" i="1" s="1"/>
  <c r="M53" i="1"/>
  <c r="K53" i="1"/>
  <c r="K44" i="1" s="1"/>
  <c r="J53" i="1"/>
  <c r="J44" i="1" s="1"/>
  <c r="K30" i="1"/>
  <c r="J30" i="1"/>
  <c r="I30" i="1"/>
  <c r="H30" i="1"/>
  <c r="K25" i="1"/>
  <c r="J25" i="1"/>
  <c r="H25" i="1"/>
  <c r="I25" i="1"/>
  <c r="Q8" i="1"/>
  <c r="Q73" i="1" s="1"/>
  <c r="P8" i="1"/>
  <c r="P73" i="1" s="1"/>
  <c r="K8" i="1"/>
  <c r="J8" i="1"/>
  <c r="H8" i="1"/>
  <c r="F8" i="1"/>
  <c r="J73" i="1" l="1"/>
  <c r="K73" i="1"/>
  <c r="H73" i="1"/>
  <c r="M44" i="1"/>
  <c r="M73" i="1" s="1"/>
  <c r="F53" i="1"/>
  <c r="I53" i="1"/>
  <c r="F45" i="1"/>
  <c r="I45" i="1"/>
  <c r="F59" i="1"/>
  <c r="I8" i="1"/>
  <c r="F25" i="1"/>
  <c r="F30" i="1"/>
  <c r="F44" i="1" l="1"/>
  <c r="F73" i="1" s="1"/>
  <c r="I44" i="1"/>
  <c r="I73" i="1" s="1"/>
</calcChain>
</file>

<file path=xl/sharedStrings.xml><?xml version="1.0" encoding="utf-8"?>
<sst xmlns="http://schemas.openxmlformats.org/spreadsheetml/2006/main" count="177" uniqueCount="162">
  <si>
    <t>Индекс</t>
  </si>
  <si>
    <t>Наименование  циклов, дисциплин, профессиональных  модулей, МДК, практик</t>
  </si>
  <si>
    <t>Объем образовательной  нагрузки</t>
  </si>
  <si>
    <t>Самостоятельная  учебная  нагрузка</t>
  </si>
  <si>
    <t>Учебная  нагрузка  обучающихся (час)</t>
  </si>
  <si>
    <t>Во  взаимодействии  с преподавателем</t>
  </si>
  <si>
    <t>Нагрузка на дисциплины и МДК</t>
  </si>
  <si>
    <t>Всего учебных занятий</t>
  </si>
  <si>
    <t>в т.ч.  по  учебным  дисциплинам и МДК</t>
  </si>
  <si>
    <t>Теоретическое обучение</t>
  </si>
  <si>
    <t>Лаб. и практ. занятий</t>
  </si>
  <si>
    <t>Курсовых работ (проектов)</t>
  </si>
  <si>
    <t>По практике  производственной и учебной</t>
  </si>
  <si>
    <t>Консультации</t>
  </si>
  <si>
    <t>Промежуточная  аттестация</t>
  </si>
  <si>
    <t>Распределение  учебной  нагрузкии  по  курсам и семестрам (час. в семестр)</t>
  </si>
  <si>
    <t>I курс</t>
  </si>
  <si>
    <t>II  курс</t>
  </si>
  <si>
    <t>III курс</t>
  </si>
  <si>
    <t>О.00</t>
  </si>
  <si>
    <t>Общеобразовательный цикл</t>
  </si>
  <si>
    <t>Русский язык</t>
  </si>
  <si>
    <t>1 сем. 17 нед.</t>
  </si>
  <si>
    <t>3 сем. 17 нед.</t>
  </si>
  <si>
    <t>5 сем. 17 нед.</t>
  </si>
  <si>
    <t>Литература</t>
  </si>
  <si>
    <t>Иностранный  язык</t>
  </si>
  <si>
    <t>История</t>
  </si>
  <si>
    <t>Физическая  культура</t>
  </si>
  <si>
    <t>Информатика</t>
  </si>
  <si>
    <t>Физика</t>
  </si>
  <si>
    <t>Математика</t>
  </si>
  <si>
    <t>ОП.00</t>
  </si>
  <si>
    <t>Общепрофессиональный  цикл</t>
  </si>
  <si>
    <t>П.00</t>
  </si>
  <si>
    <t>Профессиональный  цикл</t>
  </si>
  <si>
    <t>ПДП</t>
  </si>
  <si>
    <t>Преддипломная практика</t>
  </si>
  <si>
    <t>Всего</t>
  </si>
  <si>
    <t>Государственная итоговая аттестация</t>
  </si>
  <si>
    <t>Государственная (итоговая) аттестация</t>
  </si>
  <si>
    <t>1.Программа обучения по специальности</t>
  </si>
  <si>
    <t>________________________________________________</t>
  </si>
  <si>
    <t>экзаменов</t>
  </si>
  <si>
    <t>зачетов</t>
  </si>
  <si>
    <t>дисциплин и МДК</t>
  </si>
  <si>
    <t>учебной практики</t>
  </si>
  <si>
    <t>производств. Пракитки</t>
  </si>
  <si>
    <t>преддипломн. практики</t>
  </si>
  <si>
    <t>Формы промежуточной аттестации</t>
  </si>
  <si>
    <t>Зачеты</t>
  </si>
  <si>
    <t>Дифференцированные  зачеты</t>
  </si>
  <si>
    <t>Экзамены</t>
  </si>
  <si>
    <t>2. План учебного процесса</t>
  </si>
  <si>
    <t>Основы безопасности  жизнедеятельности</t>
  </si>
  <si>
    <t>СГ.00</t>
  </si>
  <si>
    <t>Социально - гуманитарный  цикл</t>
  </si>
  <si>
    <t>СГ.01</t>
  </si>
  <si>
    <t>История России</t>
  </si>
  <si>
    <t>СГ.02</t>
  </si>
  <si>
    <t>СГ.03</t>
  </si>
  <si>
    <t>Иностранный  язык в профессиональной деятельности</t>
  </si>
  <si>
    <t>СГ.04</t>
  </si>
  <si>
    <t>Физическая культура</t>
  </si>
  <si>
    <t>Безопасность жизнедеятельности</t>
  </si>
  <si>
    <t>В том числе практической подготовки</t>
  </si>
  <si>
    <t>ОП.01</t>
  </si>
  <si>
    <t>Математические методы решения прикладных задач</t>
  </si>
  <si>
    <t>ОП.02</t>
  </si>
  <si>
    <t>Экологические основы природопользования</t>
  </si>
  <si>
    <t>ОП.03</t>
  </si>
  <si>
    <t>Инженерная графика</t>
  </si>
  <si>
    <t>ОП.04</t>
  </si>
  <si>
    <t>Техническая механика</t>
  </si>
  <si>
    <t>ОП.05</t>
  </si>
  <si>
    <t>Материаловедение</t>
  </si>
  <si>
    <t>ОП.06</t>
  </si>
  <si>
    <t>Электротехника и электроника</t>
  </si>
  <si>
    <t>ОП.07</t>
  </si>
  <si>
    <t>Основы гидравлики и теплотехники</t>
  </si>
  <si>
    <t>ОП.08</t>
  </si>
  <si>
    <t>Основы агрономии</t>
  </si>
  <si>
    <t>ОП.09</t>
  </si>
  <si>
    <t>Основы зоотехнии</t>
  </si>
  <si>
    <t>ОП.10</t>
  </si>
  <si>
    <t>Информационные технологии в профессиональной деятельности</t>
  </si>
  <si>
    <t>ОП.11</t>
  </si>
  <si>
    <t>Основы взаимозаменяемости и технические измерения</t>
  </si>
  <si>
    <t>ОП.12</t>
  </si>
  <si>
    <t>Основы  экономики, менеджмента и маркетинга</t>
  </si>
  <si>
    <t>ОП.13</t>
  </si>
  <si>
    <t>Правовые основы профессиональной деятельности и охраны труда</t>
  </si>
  <si>
    <t>Эксплуатация сельскохозяйственной техники и оборудования</t>
  </si>
  <si>
    <t>Учебная практика</t>
  </si>
  <si>
    <t>Производственная практика</t>
  </si>
  <si>
    <t>ПА</t>
  </si>
  <si>
    <t>Экзамен по модулю</t>
  </si>
  <si>
    <t>ПМ.01</t>
  </si>
  <si>
    <t>МДК.01.01</t>
  </si>
  <si>
    <t>МДК.01.02</t>
  </si>
  <si>
    <t>МДК.01.03</t>
  </si>
  <si>
    <t>УП.01</t>
  </si>
  <si>
    <t>ПП.01</t>
  </si>
  <si>
    <t>ПМ.02</t>
  </si>
  <si>
    <t>Ремонт сельскохозяйственной техники и оборудования</t>
  </si>
  <si>
    <t>МДК.02.01</t>
  </si>
  <si>
    <t>Система технического обслуживания и ремонта сельскохозяйственной техники и оборудования</t>
  </si>
  <si>
    <t>МДК.02.03</t>
  </si>
  <si>
    <t>Технологические процессы ремонтного производства</t>
  </si>
  <si>
    <t>УП.02</t>
  </si>
  <si>
    <t>ПП.02</t>
  </si>
  <si>
    <t>ПМ.03</t>
  </si>
  <si>
    <t>МДК.03.01</t>
  </si>
  <si>
    <t>Освоение профессии рабочего 19205 Тракторист-машинист сельскохозяйственного производства (категории "В", "С", "D", "Е", "F")</t>
  </si>
  <si>
    <t>ПП.03</t>
  </si>
  <si>
    <t>Квалификаицонный экзамен по модулю</t>
  </si>
  <si>
    <t>Цифровые технологии в агропромышленном комплексе</t>
  </si>
  <si>
    <t>1.1 Демонстрационный экзамен: с 19.05.2026 г.  по 14.06.2026 г.</t>
  </si>
  <si>
    <t xml:space="preserve">1.2 Защита  диплоного проекта(работы): с 15.06.2026 г.  по 29.06.2026 г. </t>
  </si>
  <si>
    <t>ООД.01</t>
  </si>
  <si>
    <t>ООД.02</t>
  </si>
  <si>
    <t>ООД.03</t>
  </si>
  <si>
    <t>ООД.04</t>
  </si>
  <si>
    <t>ООД.05</t>
  </si>
  <si>
    <t>ООД.06</t>
  </si>
  <si>
    <t>ООД.07</t>
  </si>
  <si>
    <t>Химия</t>
  </si>
  <si>
    <t>ООД.08</t>
  </si>
  <si>
    <t>Биология</t>
  </si>
  <si>
    <t>ООД.09</t>
  </si>
  <si>
    <t>Обществознание</t>
  </si>
  <si>
    <t>ООД.10</t>
  </si>
  <si>
    <t>ООД.11</t>
  </si>
  <si>
    <t>География</t>
  </si>
  <si>
    <t>ООД.12</t>
  </si>
  <si>
    <t>ООД.13</t>
  </si>
  <si>
    <t>ООД.14</t>
  </si>
  <si>
    <t>Родной язык</t>
  </si>
  <si>
    <t>Назначение, устройство, принцип работы и регулировки тракторов и автомобилей</t>
  </si>
  <si>
    <t>Назначение, устройство, принцип работы и регулировки сельскохозяйственных машин и оборудования</t>
  </si>
  <si>
    <t>Комплектование и подготовка к работе машинно-тракторных агрегатов для выполнения сельскохозяйственных  работ</t>
  </si>
  <si>
    <t>МДК.01.04</t>
  </si>
  <si>
    <t xml:space="preserve">Устройство, принцип работы и обслуживание оборудовании животноводческих ферм и комплексов </t>
  </si>
  <si>
    <t xml:space="preserve">Эксплуатация тракторов, комбайнов и сельскохозяйственных машин в условиях сельскохозяйственного производства </t>
  </si>
  <si>
    <t>ПМ.04</t>
  </si>
  <si>
    <t>Освоение профессии рабочего Водитель автомобиля категории "В"и "С"</t>
  </si>
  <si>
    <t>МДК.04.01</t>
  </si>
  <si>
    <t>ПП.04</t>
  </si>
  <si>
    <t>ПМ.05</t>
  </si>
  <si>
    <t>МДК.05.01</t>
  </si>
  <si>
    <t>Использование технологии цифрового земледелия</t>
  </si>
  <si>
    <t>УП.05</t>
  </si>
  <si>
    <t>Промежуточная аттестация</t>
  </si>
  <si>
    <t>4 сем. 25 нед.</t>
  </si>
  <si>
    <t>2 сем. 24 нед.</t>
  </si>
  <si>
    <t>6 сем. 24 нед.</t>
  </si>
  <si>
    <t>Теоретическая подготовка водителей автомобиля категории "В"и "С"</t>
  </si>
  <si>
    <t>1,2,4</t>
  </si>
  <si>
    <t>6</t>
  </si>
  <si>
    <t>4</t>
  </si>
  <si>
    <t>2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</si>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</sst>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8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58">
    <xf numFmtId="0" fontId="0" fillId="0" borderId="0" xfId="0"/>
    <xf numFmtId="0" fontId="0" fillId="0" borderId="10" xfId="0" applyBorder="1"/>
    <xf numFmtId="0" fontId="1" fillId="0" borderId="5" xfId="0" applyFont="1" applyBorder="1" applyAlignment="1">
      <alignment horizontal="center" textRotation="90" wrapText="1"/>
    </xf>
    <xf numFmtId="0" fontId="0" fillId="0" borderId="1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" fillId="0" borderId="0" xfId="0" applyFont="1"/>
    <xf numFmtId="0" fontId="0" fillId="0" borderId="0" xfId="0" applyBorder="1"/>
    <xf numFmtId="0" fontId="0" fillId="0" borderId="28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vertical="top"/>
    </xf>
    <xf numFmtId="0" fontId="1" fillId="0" borderId="0" xfId="0" applyFont="1" applyAlignment="1">
      <alignment vertical="top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1" xfId="0" applyBorder="1"/>
    <xf numFmtId="0" fontId="0" fillId="0" borderId="5" xfId="0" applyBorder="1" applyAlignment="1">
      <alignment horizontal="center"/>
    </xf>
    <xf numFmtId="0" fontId="0" fillId="0" borderId="17" xfId="0" applyBorder="1" applyAlignment="1"/>
    <xf numFmtId="0" fontId="0" fillId="0" borderId="0" xfId="0" applyBorder="1" applyAlignment="1"/>
    <xf numFmtId="0" fontId="0" fillId="0" borderId="0" xfId="0" applyAlignment="1"/>
    <xf numFmtId="0" fontId="1" fillId="0" borderId="0" xfId="0" applyFont="1" applyBorder="1" applyAlignment="1"/>
    <xf numFmtId="0" fontId="0" fillId="0" borderId="37" xfId="0" applyBorder="1" applyAlignment="1"/>
    <xf numFmtId="0" fontId="1" fillId="0" borderId="10" xfId="0" applyFont="1" applyBorder="1" applyAlignment="1"/>
    <xf numFmtId="0" fontId="0" fillId="0" borderId="46" xfId="0" applyBorder="1"/>
    <xf numFmtId="0" fontId="0" fillId="0" borderId="49" xfId="0" applyBorder="1"/>
    <xf numFmtId="0" fontId="1" fillId="0" borderId="50" xfId="0" applyFont="1" applyBorder="1"/>
    <xf numFmtId="0" fontId="1" fillId="0" borderId="46" xfId="0" applyFont="1" applyBorder="1" applyAlignment="1"/>
    <xf numFmtId="0" fontId="0" fillId="0" borderId="52" xfId="0" applyBorder="1" applyAlignment="1"/>
    <xf numFmtId="0" fontId="0" fillId="0" borderId="49" xfId="0" applyBorder="1" applyAlignment="1">
      <alignment wrapText="1"/>
    </xf>
    <xf numFmtId="0" fontId="0" fillId="0" borderId="25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" fillId="2" borderId="5" xfId="0" applyFont="1" applyFill="1" applyBorder="1"/>
    <xf numFmtId="0" fontId="1" fillId="2" borderId="15" xfId="0" applyFont="1" applyFill="1" applyBorder="1"/>
    <xf numFmtId="0" fontId="1" fillId="2" borderId="5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center"/>
    </xf>
    <xf numFmtId="0" fontId="0" fillId="2" borderId="8" xfId="0" applyFill="1" applyBorder="1"/>
    <xf numFmtId="0" fontId="1" fillId="6" borderId="49" xfId="0" applyFont="1" applyFill="1" applyBorder="1" applyAlignment="1">
      <alignment vertical="top"/>
    </xf>
    <xf numFmtId="0" fontId="1" fillId="6" borderId="25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vertical="top"/>
    </xf>
    <xf numFmtId="0" fontId="1" fillId="6" borderId="26" xfId="0" applyFont="1" applyFill="1" applyBorder="1" applyAlignment="1">
      <alignment horizontal="center" vertical="center"/>
    </xf>
    <xf numFmtId="0" fontId="1" fillId="3" borderId="4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6" borderId="49" xfId="0" applyFont="1" applyFill="1" applyBorder="1" applyAlignment="1">
      <alignment vertical="top" wrapText="1"/>
    </xf>
    <xf numFmtId="0" fontId="1" fillId="6" borderId="1" xfId="0" applyFont="1" applyFill="1" applyBorder="1" applyAlignment="1">
      <alignment wrapText="1"/>
    </xf>
    <xf numFmtId="0" fontId="1" fillId="6" borderId="40" xfId="0" applyFont="1" applyFill="1" applyBorder="1" applyAlignment="1">
      <alignment horizontal="center" vertical="center"/>
    </xf>
    <xf numFmtId="0" fontId="1" fillId="6" borderId="28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0" fillId="5" borderId="27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center" vertical="center" wrapText="1"/>
    </xf>
    <xf numFmtId="0" fontId="1" fillId="6" borderId="26" xfId="0" applyFont="1" applyFill="1" applyBorder="1" applyAlignment="1">
      <alignment horizontal="center" vertical="center" wrapText="1"/>
    </xf>
    <xf numFmtId="0" fontId="1" fillId="6" borderId="17" xfId="0" applyFont="1" applyFill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64" xfId="0" applyFont="1" applyFill="1" applyBorder="1" applyAlignment="1">
      <alignment horizontal="center" vertical="center"/>
    </xf>
    <xf numFmtId="0" fontId="1" fillId="6" borderId="50" xfId="0" applyFont="1" applyFill="1" applyBorder="1" applyAlignment="1">
      <alignment horizontal="center" vertical="center"/>
    </xf>
    <xf numFmtId="0" fontId="1" fillId="6" borderId="61" xfId="0" applyFont="1" applyFill="1" applyBorder="1" applyAlignment="1">
      <alignment horizontal="center" vertical="center"/>
    </xf>
    <xf numFmtId="0" fontId="1" fillId="6" borderId="62" xfId="0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horizontal="center" vertical="center"/>
    </xf>
    <xf numFmtId="0" fontId="1" fillId="6" borderId="27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0" fillId="7" borderId="28" xfId="0" applyFill="1" applyBorder="1" applyAlignment="1">
      <alignment horizontal="center" vertical="center"/>
    </xf>
    <xf numFmtId="0" fontId="5" fillId="0" borderId="0" xfId="0" applyFont="1"/>
    <xf numFmtId="0" fontId="0" fillId="2" borderId="8" xfId="0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2" borderId="51" xfId="0" applyFill="1" applyBorder="1"/>
    <xf numFmtId="0" fontId="1" fillId="2" borderId="66" xfId="0" applyFont="1" applyFill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2" borderId="51" xfId="0" applyFill="1" applyBorder="1" applyAlignment="1">
      <alignment horizontal="center" vertical="center"/>
    </xf>
    <xf numFmtId="0" fontId="1" fillId="6" borderId="67" xfId="0" applyFont="1" applyFill="1" applyBorder="1" applyAlignment="1">
      <alignment horizontal="center" vertical="center"/>
    </xf>
    <xf numFmtId="0" fontId="1" fillId="6" borderId="68" xfId="0" applyFont="1" applyFill="1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2" borderId="66" xfId="0" applyFill="1" applyBorder="1"/>
    <xf numFmtId="0" fontId="0" fillId="2" borderId="66" xfId="0" applyFill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5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1" fillId="8" borderId="15" xfId="0" applyFont="1" applyFill="1" applyBorder="1" applyAlignment="1">
      <alignment horizontal="center" vertical="center"/>
    </xf>
    <xf numFmtId="0" fontId="0" fillId="8" borderId="50" xfId="0" applyFill="1" applyBorder="1" applyAlignment="1">
      <alignment horizontal="center" vertical="center"/>
    </xf>
    <xf numFmtId="0" fontId="0" fillId="8" borderId="27" xfId="0" applyFill="1" applyBorder="1" applyAlignment="1">
      <alignment horizontal="center" vertical="center"/>
    </xf>
    <xf numFmtId="0" fontId="0" fillId="8" borderId="48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/>
    </xf>
    <xf numFmtId="0" fontId="0" fillId="5" borderId="25" xfId="0" applyFill="1" applyBorder="1" applyAlignment="1">
      <alignment horizontal="center" vertical="center"/>
    </xf>
    <xf numFmtId="0" fontId="0" fillId="5" borderId="67" xfId="0" applyFill="1" applyBorder="1" applyAlignment="1">
      <alignment horizontal="center" vertical="center"/>
    </xf>
    <xf numFmtId="0" fontId="0" fillId="5" borderId="40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/>
    </xf>
    <xf numFmtId="0" fontId="0" fillId="0" borderId="49" xfId="0" applyBorder="1" applyAlignment="1">
      <alignment vertical="top"/>
    </xf>
    <xf numFmtId="0" fontId="0" fillId="5" borderId="26" xfId="0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49" fontId="0" fillId="5" borderId="17" xfId="0" applyNumberForma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/>
    </xf>
    <xf numFmtId="0" fontId="1" fillId="5" borderId="68" xfId="0" applyFont="1" applyFill="1" applyBorder="1" applyAlignment="1">
      <alignment horizontal="center" vertical="center"/>
    </xf>
    <xf numFmtId="0" fontId="1" fillId="5" borderId="28" xfId="0" applyFont="1" applyFill="1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vertical="top" wrapText="1"/>
    </xf>
    <xf numFmtId="0" fontId="1" fillId="2" borderId="1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8" borderId="65" xfId="0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5" borderId="30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0" fillId="5" borderId="41" xfId="0" applyFill="1" applyBorder="1" applyAlignment="1">
      <alignment horizontal="center" vertical="center"/>
    </xf>
    <xf numFmtId="0" fontId="0" fillId="0" borderId="4" xfId="0" applyBorder="1" applyAlignment="1">
      <alignment vertical="top" wrapText="1"/>
    </xf>
    <xf numFmtId="0" fontId="0" fillId="0" borderId="7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68" xfId="0" applyFont="1" applyFill="1" applyBorder="1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46" xfId="0" applyBorder="1" applyAlignment="1">
      <alignment wrapText="1"/>
    </xf>
    <xf numFmtId="0" fontId="0" fillId="0" borderId="46" xfId="0" applyBorder="1" applyAlignment="1"/>
    <xf numFmtId="0" fontId="0" fillId="0" borderId="46" xfId="0" applyFill="1" applyBorder="1" applyAlignment="1"/>
    <xf numFmtId="0" fontId="1" fillId="0" borderId="26" xfId="0" applyFont="1" applyBorder="1" applyAlignment="1">
      <alignment horizontal="center" vertical="center"/>
    </xf>
    <xf numFmtId="0" fontId="1" fillId="0" borderId="68" xfId="0" applyFont="1" applyBorder="1" applyAlignment="1">
      <alignment horizontal="center" vertical="center"/>
    </xf>
    <xf numFmtId="49" fontId="0" fillId="5" borderId="17" xfId="0" applyNumberFormat="1" applyFill="1" applyBorder="1" applyAlignment="1">
      <alignment horizontal="center" vertical="center"/>
    </xf>
    <xf numFmtId="0" fontId="0" fillId="0" borderId="46" xfId="0" applyFill="1" applyBorder="1" applyAlignment="1">
      <alignment vertical="top"/>
    </xf>
    <xf numFmtId="0" fontId="0" fillId="0" borderId="37" xfId="0" applyBorder="1"/>
    <xf numFmtId="0" fontId="0" fillId="0" borderId="25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5" borderId="65" xfId="0" applyFill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0" borderId="49" xfId="0" applyBorder="1" applyAlignment="1">
      <alignment vertical="top" wrapText="1"/>
    </xf>
    <xf numFmtId="0" fontId="0" fillId="0" borderId="9" xfId="0" applyBorder="1" applyAlignment="1">
      <alignment vertical="top"/>
    </xf>
    <xf numFmtId="0" fontId="0" fillId="0" borderId="50" xfId="0" applyBorder="1" applyAlignment="1">
      <alignment vertical="top"/>
    </xf>
    <xf numFmtId="0" fontId="0" fillId="0" borderId="27" xfId="0" applyBorder="1" applyAlignment="1">
      <alignment vertical="top"/>
    </xf>
    <xf numFmtId="0" fontId="0" fillId="5" borderId="35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0" fillId="5" borderId="30" xfId="0" applyFill="1" applyBorder="1" applyAlignment="1">
      <alignment horizontal="center" vertical="center" wrapText="1"/>
    </xf>
    <xf numFmtId="0" fontId="0" fillId="5" borderId="29" xfId="0" applyFill="1" applyBorder="1" applyAlignment="1">
      <alignment horizontal="center" vertical="center"/>
    </xf>
    <xf numFmtId="49" fontId="0" fillId="5" borderId="26" xfId="0" applyNumberForma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/>
    </xf>
    <xf numFmtId="0" fontId="8" fillId="5" borderId="27" xfId="0" applyFont="1" applyFill="1" applyBorder="1" applyAlignment="1" applyProtection="1">
      <alignment vertical="center" wrapText="1"/>
      <protection locked="0"/>
    </xf>
    <xf numFmtId="0" fontId="8" fillId="5" borderId="27" xfId="0" applyFont="1" applyFill="1" applyBorder="1" applyAlignment="1" applyProtection="1">
      <alignment horizontal="center" vertical="center" wrapText="1"/>
      <protection locked="0"/>
    </xf>
    <xf numFmtId="0" fontId="10" fillId="6" borderId="27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Border="1" applyAlignment="1" applyProtection="1">
      <alignment vertical="center" wrapText="1"/>
      <protection locked="0"/>
    </xf>
    <xf numFmtId="0" fontId="7" fillId="6" borderId="0" xfId="0" applyFont="1" applyFill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8" fillId="5" borderId="50" xfId="0" applyFont="1" applyFill="1" applyBorder="1" applyAlignment="1" applyProtection="1">
      <alignment horizontal="center" vertical="center" wrapText="1"/>
      <protection locked="0"/>
    </xf>
    <xf numFmtId="0" fontId="7" fillId="6" borderId="76" xfId="0" applyFont="1" applyFill="1" applyBorder="1" applyAlignment="1" applyProtection="1">
      <alignment horizontal="center" vertical="center" wrapText="1"/>
      <protection locked="0"/>
    </xf>
    <xf numFmtId="0" fontId="9" fillId="5" borderId="4" xfId="0" applyFont="1" applyFill="1" applyBorder="1" applyAlignment="1" applyProtection="1">
      <alignment vertical="center" wrapText="1"/>
      <protection locked="0"/>
    </xf>
    <xf numFmtId="0" fontId="0" fillId="5" borderId="74" xfId="0" applyFill="1" applyBorder="1" applyAlignment="1">
      <alignment horizontal="center" vertical="center" wrapText="1"/>
    </xf>
    <xf numFmtId="0" fontId="1" fillId="0" borderId="0" xfId="0" applyFont="1" applyBorder="1"/>
    <xf numFmtId="0" fontId="0" fillId="4" borderId="46" xfId="0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8" fillId="5" borderId="65" xfId="0" applyFont="1" applyFill="1" applyBorder="1" applyAlignment="1" applyProtection="1">
      <alignment horizontal="center" vertical="center" wrapText="1"/>
      <protection locked="0"/>
    </xf>
    <xf numFmtId="0" fontId="0" fillId="7" borderId="41" xfId="0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70" xfId="0" applyFont="1" applyBorder="1" applyAlignment="1">
      <alignment horizontal="center" vertical="center"/>
    </xf>
    <xf numFmtId="0" fontId="1" fillId="5" borderId="30" xfId="0" applyFont="1" applyFill="1" applyBorder="1" applyAlignment="1">
      <alignment horizontal="center" vertical="center"/>
    </xf>
    <xf numFmtId="0" fontId="1" fillId="0" borderId="25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0" fillId="0" borderId="40" xfId="0" applyBorder="1"/>
    <xf numFmtId="0" fontId="1" fillId="6" borderId="77" xfId="0" applyFont="1" applyFill="1" applyBorder="1"/>
    <xf numFmtId="0" fontId="1" fillId="6" borderId="78" xfId="0" applyFont="1" applyFill="1" applyBorder="1"/>
    <xf numFmtId="0" fontId="1" fillId="6" borderId="79" xfId="0" applyFont="1" applyFill="1" applyBorder="1"/>
    <xf numFmtId="0" fontId="1" fillId="6" borderId="80" xfId="0" applyFont="1" applyFill="1" applyBorder="1"/>
    <xf numFmtId="0" fontId="1" fillId="6" borderId="81" xfId="0" applyFont="1" applyFill="1" applyBorder="1"/>
    <xf numFmtId="0" fontId="1" fillId="6" borderId="82" xfId="0" applyFont="1" applyFill="1" applyBorder="1" applyAlignment="1">
      <alignment horizontal="center" vertical="center"/>
    </xf>
    <xf numFmtId="0" fontId="1" fillId="8" borderId="82" xfId="0" applyFont="1" applyFill="1" applyBorder="1" applyAlignment="1">
      <alignment horizontal="center" vertical="center"/>
    </xf>
    <xf numFmtId="0" fontId="1" fillId="6" borderId="78" xfId="0" applyFont="1" applyFill="1" applyBorder="1" applyAlignment="1">
      <alignment horizontal="center" vertical="center"/>
    </xf>
    <xf numFmtId="0" fontId="1" fillId="6" borderId="79" xfId="0" applyFont="1" applyFill="1" applyBorder="1" applyAlignment="1">
      <alignment horizontal="center" vertical="center"/>
    </xf>
    <xf numFmtId="0" fontId="1" fillId="6" borderId="80" xfId="0" applyFont="1" applyFill="1" applyBorder="1" applyAlignment="1">
      <alignment horizontal="center" vertical="center"/>
    </xf>
    <xf numFmtId="0" fontId="1" fillId="6" borderId="81" xfId="0" applyFont="1" applyFill="1" applyBorder="1" applyAlignment="1">
      <alignment horizontal="center" vertical="center"/>
    </xf>
    <xf numFmtId="0" fontId="1" fillId="6" borderId="83" xfId="0" applyFont="1" applyFill="1" applyBorder="1" applyAlignment="1">
      <alignment horizontal="center" vertical="center"/>
    </xf>
    <xf numFmtId="0" fontId="1" fillId="2" borderId="84" xfId="0" applyFont="1" applyFill="1" applyBorder="1" applyAlignment="1">
      <alignment horizontal="center" vertical="center"/>
    </xf>
    <xf numFmtId="0" fontId="1" fillId="6" borderId="74" xfId="0" applyFont="1" applyFill="1" applyBorder="1" applyAlignment="1">
      <alignment horizontal="center" vertical="center"/>
    </xf>
    <xf numFmtId="0" fontId="1" fillId="6" borderId="63" xfId="0" applyFont="1" applyFill="1" applyBorder="1" applyAlignment="1">
      <alignment horizontal="center" vertical="center"/>
    </xf>
    <xf numFmtId="0" fontId="1" fillId="6" borderId="75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0" fillId="0" borderId="68" xfId="0" applyFont="1" applyBorder="1" applyAlignment="1">
      <alignment horizontal="center" vertical="center"/>
    </xf>
    <xf numFmtId="0" fontId="0" fillId="5" borderId="26" xfId="0" applyFont="1" applyFill="1" applyBorder="1" applyAlignment="1">
      <alignment horizontal="center" vertical="center"/>
    </xf>
    <xf numFmtId="0" fontId="0" fillId="7" borderId="26" xfId="0" applyFill="1" applyBorder="1" applyAlignment="1">
      <alignment horizontal="center" vertical="center"/>
    </xf>
    <xf numFmtId="0" fontId="0" fillId="7" borderId="68" xfId="0" applyFill="1" applyBorder="1" applyAlignment="1">
      <alignment horizontal="center" vertical="center"/>
    </xf>
    <xf numFmtId="49" fontId="0" fillId="7" borderId="28" xfId="0" applyNumberFormat="1" applyFill="1" applyBorder="1" applyAlignment="1">
      <alignment horizontal="center" vertical="center"/>
    </xf>
    <xf numFmtId="0" fontId="1" fillId="7" borderId="41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0" fillId="7" borderId="26" xfId="0" applyFont="1" applyFill="1" applyBorder="1" applyAlignment="1">
      <alignment horizontal="center" vertical="center"/>
    </xf>
    <xf numFmtId="0" fontId="0" fillId="9" borderId="26" xfId="0" applyFill="1" applyBorder="1" applyAlignment="1">
      <alignment horizontal="center" vertical="center"/>
    </xf>
    <xf numFmtId="49" fontId="0" fillId="9" borderId="17" xfId="0" applyNumberFormat="1" applyFill="1" applyBorder="1" applyAlignment="1">
      <alignment horizontal="center" vertical="center" wrapText="1"/>
    </xf>
    <xf numFmtId="0" fontId="0" fillId="9" borderId="68" xfId="0" applyFill="1" applyBorder="1" applyAlignment="1">
      <alignment horizontal="center" vertical="center"/>
    </xf>
    <xf numFmtId="0" fontId="0" fillId="9" borderId="28" xfId="0" applyFill="1" applyBorder="1" applyAlignment="1">
      <alignment horizontal="center" vertical="center"/>
    </xf>
    <xf numFmtId="0" fontId="0" fillId="7" borderId="67" xfId="0" applyFill="1" applyBorder="1" applyAlignment="1">
      <alignment horizontal="center" vertical="center"/>
    </xf>
    <xf numFmtId="0" fontId="0" fillId="7" borderId="4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9" borderId="70" xfId="0" applyFill="1" applyBorder="1" applyAlignment="1">
      <alignment horizontal="center" vertical="center"/>
    </xf>
    <xf numFmtId="0" fontId="0" fillId="10" borderId="26" xfId="0" applyFill="1" applyBorder="1" applyAlignment="1">
      <alignment horizontal="center" vertical="center" wrapText="1"/>
    </xf>
    <xf numFmtId="0" fontId="0" fillId="9" borderId="17" xfId="0" applyFill="1" applyBorder="1" applyAlignment="1">
      <alignment horizontal="center" vertical="center"/>
    </xf>
    <xf numFmtId="0" fontId="0" fillId="10" borderId="25" xfId="0" applyFill="1" applyBorder="1" applyAlignment="1">
      <alignment horizontal="center" vertical="center"/>
    </xf>
    <xf numFmtId="0" fontId="0" fillId="9" borderId="41" xfId="0" applyFill="1" applyBorder="1" applyAlignment="1">
      <alignment horizontal="center" vertical="center"/>
    </xf>
    <xf numFmtId="0" fontId="0" fillId="9" borderId="29" xfId="0" applyFill="1" applyBorder="1" applyAlignment="1">
      <alignment horizontal="center" vertical="center"/>
    </xf>
    <xf numFmtId="0" fontId="1" fillId="9" borderId="28" xfId="0" applyFont="1" applyFill="1" applyBorder="1" applyAlignment="1">
      <alignment horizontal="center" vertical="center"/>
    </xf>
    <xf numFmtId="0" fontId="0" fillId="9" borderId="17" xfId="0" applyFill="1" applyBorder="1" applyAlignment="1">
      <alignment horizontal="center" vertical="center" wrapText="1"/>
    </xf>
    <xf numFmtId="0" fontId="0" fillId="10" borderId="26" xfId="0" applyFill="1" applyBorder="1" applyAlignment="1">
      <alignment horizontal="center" vertical="center"/>
    </xf>
    <xf numFmtId="0" fontId="0" fillId="9" borderId="26" xfId="0" applyFont="1" applyFill="1" applyBorder="1" applyAlignment="1">
      <alignment horizontal="center" vertical="center"/>
    </xf>
    <xf numFmtId="0" fontId="0" fillId="9" borderId="18" xfId="0" applyFill="1" applyBorder="1" applyAlignment="1">
      <alignment horizontal="center" vertical="center"/>
    </xf>
    <xf numFmtId="0" fontId="0" fillId="9" borderId="68" xfId="0" applyFont="1" applyFill="1" applyBorder="1" applyAlignment="1">
      <alignment horizontal="center" vertical="center"/>
    </xf>
    <xf numFmtId="0" fontId="0" fillId="9" borderId="63" xfId="0" applyFill="1" applyBorder="1" applyAlignment="1">
      <alignment horizontal="center" vertical="center"/>
    </xf>
    <xf numFmtId="0" fontId="0" fillId="9" borderId="33" xfId="0" applyFill="1" applyBorder="1" applyAlignment="1">
      <alignment horizontal="center" vertical="center"/>
    </xf>
    <xf numFmtId="49" fontId="0" fillId="9" borderId="18" xfId="0" applyNumberFormat="1" applyFill="1" applyBorder="1" applyAlignment="1">
      <alignment horizontal="center" vertical="center"/>
    </xf>
    <xf numFmtId="49" fontId="0" fillId="9" borderId="17" xfId="0" applyNumberFormat="1" applyFill="1" applyBorder="1" applyAlignment="1">
      <alignment horizontal="center" vertical="center"/>
    </xf>
    <xf numFmtId="0" fontId="0" fillId="9" borderId="69" xfId="0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0" fillId="9" borderId="67" xfId="0" applyFill="1" applyBorder="1" applyAlignment="1">
      <alignment horizontal="center" vertical="center"/>
    </xf>
    <xf numFmtId="0" fontId="0" fillId="10" borderId="67" xfId="0" applyFill="1" applyBorder="1" applyAlignment="1">
      <alignment horizontal="center" vertical="center"/>
    </xf>
    <xf numFmtId="0" fontId="0" fillId="10" borderId="68" xfId="0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 wrapText="1"/>
    </xf>
    <xf numFmtId="0" fontId="0" fillId="10" borderId="28" xfId="0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2" xfId="0" applyBorder="1" applyAlignment="1"/>
    <xf numFmtId="0" fontId="0" fillId="0" borderId="44" xfId="0" applyBorder="1" applyAlignment="1"/>
    <xf numFmtId="0" fontId="0" fillId="0" borderId="42" xfId="0" applyBorder="1" applyAlignment="1"/>
    <xf numFmtId="0" fontId="0" fillId="0" borderId="45" xfId="0" applyBorder="1" applyAlignment="1"/>
    <xf numFmtId="0" fontId="0" fillId="0" borderId="3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59" xfId="0" applyBorder="1" applyAlignment="1"/>
    <xf numFmtId="0" fontId="0" fillId="0" borderId="55" xfId="0" applyBorder="1" applyAlignment="1"/>
    <xf numFmtId="0" fontId="0" fillId="0" borderId="60" xfId="0" applyBorder="1" applyAlignment="1"/>
    <xf numFmtId="0" fontId="0" fillId="0" borderId="56" xfId="0" applyBorder="1" applyAlignment="1"/>
    <xf numFmtId="0" fontId="0" fillId="0" borderId="7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9" xfId="0" applyBorder="1" applyAlignment="1"/>
    <xf numFmtId="0" fontId="0" fillId="0" borderId="12" xfId="0" applyBorder="1" applyAlignment="1"/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19" xfId="0" applyFont="1" applyBorder="1" applyAlignment="1">
      <alignment horizontal="center" vertical="center" textRotation="90" wrapText="1"/>
    </xf>
    <xf numFmtId="0" fontId="1" fillId="0" borderId="36" xfId="0" applyFont="1" applyBorder="1" applyAlignment="1"/>
    <xf numFmtId="0" fontId="1" fillId="0" borderId="37" xfId="0" applyFont="1" applyBorder="1" applyAlignment="1"/>
    <xf numFmtId="0" fontId="0" fillId="0" borderId="36" xfId="0" applyBorder="1" applyAlignment="1">
      <alignment vertical="top" wrapText="1"/>
    </xf>
    <xf numFmtId="0" fontId="0" fillId="0" borderId="38" xfId="0" applyBorder="1" applyAlignment="1">
      <alignment vertical="top" wrapText="1"/>
    </xf>
    <xf numFmtId="0" fontId="0" fillId="0" borderId="53" xfId="0" applyBorder="1" applyAlignment="1">
      <alignment vertical="top" wrapText="1"/>
    </xf>
    <xf numFmtId="0" fontId="0" fillId="0" borderId="54" xfId="0" applyBorder="1" applyAlignment="1">
      <alignment vertical="top" wrapText="1"/>
    </xf>
    <xf numFmtId="0" fontId="3" fillId="2" borderId="13" xfId="0" applyFont="1" applyFill="1" applyBorder="1" applyAlignment="1">
      <alignment horizontal="right"/>
    </xf>
    <xf numFmtId="0" fontId="4" fillId="2" borderId="15" xfId="0" applyFont="1" applyFill="1" applyBorder="1" applyAlignment="1">
      <alignment horizontal="right"/>
    </xf>
    <xf numFmtId="0" fontId="0" fillId="9" borderId="29" xfId="0" applyFill="1" applyBorder="1" applyAlignment="1">
      <alignment horizontal="center" vertical="center"/>
    </xf>
    <xf numFmtId="0" fontId="0" fillId="9" borderId="18" xfId="0" applyFill="1" applyBorder="1" applyAlignment="1">
      <alignment horizontal="center" vertical="center"/>
    </xf>
    <xf numFmtId="49" fontId="0" fillId="9" borderId="29" xfId="0" applyNumberFormat="1" applyFill="1" applyBorder="1" applyAlignment="1">
      <alignment horizontal="center" vertical="center" wrapText="1"/>
    </xf>
    <xf numFmtId="49" fontId="0" fillId="9" borderId="18" xfId="0" applyNumberFormat="1" applyFill="1" applyBorder="1" applyAlignment="1">
      <alignment horizontal="center" vertical="center" wrapText="1"/>
    </xf>
    <xf numFmtId="0" fontId="0" fillId="7" borderId="41" xfId="0" applyFill="1" applyBorder="1" applyAlignment="1">
      <alignment horizontal="center" vertical="center"/>
    </xf>
    <xf numFmtId="0" fontId="0" fillId="7" borderId="40" xfId="0" applyFill="1" applyBorder="1" applyAlignment="1">
      <alignment horizontal="center" vertical="center"/>
    </xf>
    <xf numFmtId="0" fontId="0" fillId="9" borderId="29" xfId="0" applyFill="1" applyBorder="1" applyAlignment="1">
      <alignment horizontal="center" vertical="center" wrapText="1"/>
    </xf>
    <xf numFmtId="0" fontId="0" fillId="9" borderId="18" xfId="0" applyFill="1" applyBorder="1" applyAlignment="1">
      <alignment horizontal="center" vertical="center" wrapText="1"/>
    </xf>
    <xf numFmtId="0" fontId="0" fillId="0" borderId="19" xfId="0" applyFill="1" applyBorder="1" applyAlignment="1">
      <alignment vertical="top"/>
    </xf>
    <xf numFmtId="0" fontId="0" fillId="0" borderId="21" xfId="0" applyFill="1" applyBorder="1" applyAlignment="1">
      <alignment vertical="top"/>
    </xf>
    <xf numFmtId="0" fontId="2" fillId="0" borderId="52" xfId="0" applyFont="1" applyBorder="1" applyAlignment="1">
      <alignment textRotation="90"/>
    </xf>
    <xf numFmtId="0" fontId="2" fillId="0" borderId="46" xfId="0" applyFont="1" applyBorder="1" applyAlignment="1"/>
    <xf numFmtId="0" fontId="2" fillId="0" borderId="47" xfId="0" applyFont="1" applyBorder="1" applyAlignment="1"/>
    <xf numFmtId="0" fontId="0" fillId="0" borderId="10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0" xfId="0" applyBorder="1" applyAlignment="1"/>
    <xf numFmtId="0" fontId="0" fillId="0" borderId="0" xfId="0" applyBorder="1" applyAlignment="1"/>
    <xf numFmtId="0" fontId="0" fillId="0" borderId="57" xfId="0" applyBorder="1" applyAlignment="1">
      <alignment vertical="top"/>
    </xf>
    <xf numFmtId="0" fontId="0" fillId="0" borderId="58" xfId="0" applyBorder="1" applyAlignment="1">
      <alignment vertical="top"/>
    </xf>
    <xf numFmtId="0" fontId="0" fillId="0" borderId="53" xfId="0" applyBorder="1" applyAlignment="1">
      <alignment vertical="top"/>
    </xf>
    <xf numFmtId="0" fontId="0" fillId="0" borderId="54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31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43" xfId="0" applyBorder="1" applyAlignment="1">
      <alignment vertical="top"/>
    </xf>
    <xf numFmtId="0" fontId="0" fillId="0" borderId="10" xfId="0" applyFill="1" applyBorder="1" applyAlignment="1"/>
    <xf numFmtId="0" fontId="0" fillId="0" borderId="0" xfId="0" applyFill="1" applyBorder="1" applyAlignment="1"/>
    <xf numFmtId="0" fontId="0" fillId="0" borderId="57" xfId="0" applyBorder="1" applyAlignment="1">
      <alignment vertical="top" wrapText="1"/>
    </xf>
    <xf numFmtId="0" fontId="0" fillId="0" borderId="58" xfId="0" applyBorder="1" applyAlignment="1">
      <alignment vertical="top" wrapText="1"/>
    </xf>
    <xf numFmtId="0" fontId="1" fillId="0" borderId="3" xfId="0" applyFont="1" applyBorder="1" applyAlignment="1">
      <alignment horizontal="center" textRotation="90"/>
    </xf>
    <xf numFmtId="0" fontId="1" fillId="0" borderId="1" xfId="0" applyFont="1" applyBorder="1" applyAlignment="1">
      <alignment horizontal="center" textRotation="90"/>
    </xf>
    <xf numFmtId="0" fontId="1" fillId="0" borderId="9" xfId="0" applyFont="1" applyBorder="1" applyAlignment="1">
      <alignment horizontal="center" textRotation="90"/>
    </xf>
    <xf numFmtId="0" fontId="1" fillId="0" borderId="3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 wrapText="1"/>
    </xf>
    <xf numFmtId="0" fontId="1" fillId="0" borderId="9" xfId="0" applyFont="1" applyBorder="1" applyAlignment="1">
      <alignment horizontal="center" textRotation="90" wrapText="1"/>
    </xf>
    <xf numFmtId="0" fontId="1" fillId="0" borderId="3" xfId="0" applyFont="1" applyBorder="1" applyAlignment="1">
      <alignment textRotation="90"/>
    </xf>
    <xf numFmtId="0" fontId="1" fillId="0" borderId="1" xfId="0" applyFont="1" applyBorder="1" applyAlignment="1">
      <alignment textRotation="90"/>
    </xf>
    <xf numFmtId="0" fontId="1" fillId="0" borderId="9" xfId="0" applyFont="1" applyBorder="1" applyAlignment="1">
      <alignment textRotation="90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3" xfId="0" applyFont="1" applyBorder="1" applyAlignment="1">
      <alignment textRotation="90" wrapText="1"/>
    </xf>
    <xf numFmtId="0" fontId="1" fillId="0" borderId="9" xfId="0" applyFont="1" applyBorder="1" applyAlignment="1">
      <alignment textRotation="90"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1" fillId="0" borderId="36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24" xfId="0" applyFont="1" applyBorder="1" applyAlignment="1">
      <alignment horizontal="center" vertical="center" textRotation="90" wrapText="1"/>
    </xf>
    <xf numFmtId="0" fontId="1" fillId="0" borderId="20" xfId="0" applyFont="1" applyBorder="1" applyAlignment="1">
      <alignment horizontal="center" vertical="center" textRotation="90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textRotation="90" wrapText="1"/>
    </xf>
    <xf numFmtId="0" fontId="1" fillId="5" borderId="24" xfId="0" applyFont="1" applyFill="1" applyBorder="1" applyAlignment="1">
      <alignment horizontal="center" textRotation="90" wrapText="1"/>
    </xf>
    <xf numFmtId="0" fontId="1" fillId="5" borderId="20" xfId="0" applyFont="1" applyFill="1" applyBorder="1" applyAlignment="1">
      <alignment horizont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G121"/>
  <sheetViews>
    <sheetView tabSelected="1" zoomScale="90" zoomScaleNormal="90" workbookViewId="0">
      <pane ySplit="7" topLeftCell="A52" activePane="bottomLeft" state="frozen"/>
      <selection pane="bottomLeft" activeCell="B53" sqref="B53"/>
    </sheetView>
  </sheetViews>
  <sheetFormatPr defaultRowHeight="15" x14ac:dyDescent="0.25"/>
  <cols>
    <col min="1" max="1" width="11.85546875" customWidth="1"/>
    <col min="2" max="2" width="37" customWidth="1"/>
    <col min="3" max="4" width="9.7109375" customWidth="1"/>
    <col min="5" max="5" width="7.5703125" customWidth="1"/>
    <col min="6" max="7" width="7.140625" customWidth="1"/>
    <col min="8" max="8" width="5.140625" customWidth="1"/>
    <col min="9" max="9" width="5.7109375" customWidth="1"/>
    <col min="10" max="10" width="9" customWidth="1"/>
    <col min="11" max="11" width="8.42578125" customWidth="1"/>
    <col min="12" max="12" width="9.140625" customWidth="1"/>
    <col min="13" max="13" width="6.28515625" customWidth="1"/>
    <col min="14" max="14" width="6" customWidth="1"/>
    <col min="15" max="15" width="5.28515625" customWidth="1"/>
    <col min="16" max="17" width="7.85546875" customWidth="1"/>
    <col min="18" max="18" width="8" customWidth="1"/>
    <col min="19" max="19" width="7.85546875" customWidth="1"/>
    <col min="20" max="20" width="8" customWidth="1"/>
    <col min="21" max="21" width="8.140625" customWidth="1"/>
    <col min="28" max="28" width="33.140625" customWidth="1"/>
  </cols>
  <sheetData>
    <row r="1" spans="1:27" ht="27.75" customHeight="1" thickBot="1" x14ac:dyDescent="0.35">
      <c r="B1" s="90" t="s">
        <v>53</v>
      </c>
    </row>
    <row r="2" spans="1:27" ht="46.5" customHeight="1" thickTop="1" thickBot="1" x14ac:dyDescent="0.3">
      <c r="A2" s="323" t="s">
        <v>0</v>
      </c>
      <c r="B2" s="326" t="s">
        <v>1</v>
      </c>
      <c r="C2" s="352" t="s">
        <v>49</v>
      </c>
      <c r="D2" s="353"/>
      <c r="E2" s="354"/>
      <c r="F2" s="320" t="s">
        <v>2</v>
      </c>
      <c r="G2" s="355" t="s">
        <v>65</v>
      </c>
      <c r="H2" s="339" t="s">
        <v>4</v>
      </c>
      <c r="I2" s="340"/>
      <c r="J2" s="340"/>
      <c r="K2" s="340"/>
      <c r="L2" s="340"/>
      <c r="M2" s="340"/>
      <c r="N2" s="340"/>
      <c r="O2" s="341"/>
      <c r="P2" s="329" t="s">
        <v>15</v>
      </c>
      <c r="Q2" s="330"/>
      <c r="R2" s="330"/>
      <c r="S2" s="330"/>
      <c r="T2" s="330"/>
      <c r="U2" s="330"/>
      <c r="V2" s="1"/>
    </row>
    <row r="3" spans="1:27" ht="18.75" customHeight="1" thickTop="1" thickBot="1" x14ac:dyDescent="0.3">
      <c r="A3" s="324"/>
      <c r="B3" s="327"/>
      <c r="C3" s="278" t="s">
        <v>50</v>
      </c>
      <c r="D3" s="348" t="s">
        <v>51</v>
      </c>
      <c r="E3" s="349" t="s">
        <v>52</v>
      </c>
      <c r="F3" s="321"/>
      <c r="G3" s="356"/>
      <c r="H3" s="320" t="s">
        <v>3</v>
      </c>
      <c r="I3" s="342" t="s">
        <v>5</v>
      </c>
      <c r="J3" s="343"/>
      <c r="K3" s="343"/>
      <c r="L3" s="343"/>
      <c r="M3" s="343"/>
      <c r="N3" s="343"/>
      <c r="O3" s="344"/>
      <c r="P3" s="331" t="s">
        <v>16</v>
      </c>
      <c r="Q3" s="269"/>
      <c r="R3" s="332" t="s">
        <v>17</v>
      </c>
      <c r="S3" s="333"/>
      <c r="T3" s="331" t="s">
        <v>18</v>
      </c>
      <c r="U3" s="269"/>
    </row>
    <row r="4" spans="1:27" ht="24" customHeight="1" thickTop="1" thickBot="1" x14ac:dyDescent="0.3">
      <c r="A4" s="324"/>
      <c r="B4" s="327"/>
      <c r="C4" s="278"/>
      <c r="D4" s="278"/>
      <c r="E4" s="350"/>
      <c r="F4" s="321"/>
      <c r="G4" s="356"/>
      <c r="H4" s="321"/>
      <c r="I4" s="345" t="s">
        <v>6</v>
      </c>
      <c r="J4" s="346"/>
      <c r="K4" s="346"/>
      <c r="L4" s="347"/>
      <c r="M4" s="320" t="s">
        <v>12</v>
      </c>
      <c r="N4" s="317" t="s">
        <v>13</v>
      </c>
      <c r="O4" s="317" t="s">
        <v>14</v>
      </c>
      <c r="P4" s="272" t="s">
        <v>22</v>
      </c>
      <c r="Q4" s="272" t="s">
        <v>154</v>
      </c>
      <c r="R4" s="272" t="s">
        <v>23</v>
      </c>
      <c r="S4" s="275" t="s">
        <v>153</v>
      </c>
      <c r="T4" s="272" t="s">
        <v>24</v>
      </c>
      <c r="U4" s="272" t="s">
        <v>155</v>
      </c>
      <c r="V4" s="1"/>
      <c r="W4" s="7"/>
    </row>
    <row r="5" spans="1:27" ht="28.5" customHeight="1" thickTop="1" thickBot="1" x14ac:dyDescent="0.3">
      <c r="A5" s="324"/>
      <c r="B5" s="327"/>
      <c r="C5" s="278"/>
      <c r="D5" s="278"/>
      <c r="E5" s="350"/>
      <c r="F5" s="321"/>
      <c r="G5" s="356"/>
      <c r="H5" s="321"/>
      <c r="I5" s="334" t="s">
        <v>7</v>
      </c>
      <c r="J5" s="336" t="s">
        <v>8</v>
      </c>
      <c r="K5" s="337"/>
      <c r="L5" s="338"/>
      <c r="M5" s="321"/>
      <c r="N5" s="318"/>
      <c r="O5" s="318"/>
      <c r="P5" s="273"/>
      <c r="Q5" s="273"/>
      <c r="R5" s="273"/>
      <c r="S5" s="276"/>
      <c r="T5" s="273"/>
      <c r="U5" s="273"/>
      <c r="V5" s="1"/>
      <c r="Y5" s="7"/>
      <c r="Z5" s="7"/>
      <c r="AA5" s="7"/>
    </row>
    <row r="6" spans="1:27" ht="120.75" customHeight="1" thickTop="1" thickBot="1" x14ac:dyDescent="0.3">
      <c r="A6" s="325"/>
      <c r="B6" s="328"/>
      <c r="C6" s="279"/>
      <c r="D6" s="279"/>
      <c r="E6" s="351"/>
      <c r="F6" s="322"/>
      <c r="G6" s="357"/>
      <c r="H6" s="322"/>
      <c r="I6" s="335"/>
      <c r="J6" s="2" t="s">
        <v>9</v>
      </c>
      <c r="K6" s="2" t="s">
        <v>10</v>
      </c>
      <c r="L6" s="2" t="s">
        <v>11</v>
      </c>
      <c r="M6" s="322"/>
      <c r="N6" s="319"/>
      <c r="O6" s="319"/>
      <c r="P6" s="274"/>
      <c r="Q6" s="274"/>
      <c r="R6" s="274"/>
      <c r="S6" s="277"/>
      <c r="T6" s="274"/>
      <c r="U6" s="274"/>
      <c r="V6" s="1"/>
      <c r="Y6" s="7"/>
    </row>
    <row r="7" spans="1:27" ht="16.5" thickTop="1" thickBot="1" x14ac:dyDescent="0.3">
      <c r="A7" s="20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11">
        <v>7</v>
      </c>
      <c r="H7" s="14">
        <v>8</v>
      </c>
      <c r="I7" s="15">
        <v>9</v>
      </c>
      <c r="J7" s="16">
        <v>10</v>
      </c>
      <c r="K7" s="17">
        <v>11</v>
      </c>
      <c r="L7" s="16">
        <v>12</v>
      </c>
      <c r="M7" s="16">
        <v>13</v>
      </c>
      <c r="N7" s="14">
        <v>14</v>
      </c>
      <c r="O7" s="18">
        <v>15</v>
      </c>
      <c r="P7" s="15">
        <v>16</v>
      </c>
      <c r="Q7" s="14">
        <v>17</v>
      </c>
      <c r="R7" s="14">
        <v>18</v>
      </c>
      <c r="S7" s="14">
        <v>19</v>
      </c>
      <c r="T7" s="14">
        <v>20</v>
      </c>
      <c r="U7" s="14">
        <v>21</v>
      </c>
    </row>
    <row r="8" spans="1:27" ht="16.5" thickTop="1" thickBot="1" x14ac:dyDescent="0.3">
      <c r="A8" s="37" t="s">
        <v>19</v>
      </c>
      <c r="B8" s="38" t="s">
        <v>20</v>
      </c>
      <c r="C8" s="129">
        <v>0</v>
      </c>
      <c r="D8" s="81">
        <v>10</v>
      </c>
      <c r="E8" s="43">
        <v>3</v>
      </c>
      <c r="F8" s="62">
        <f t="shared" ref="F8:K8" si="0">SUM(F9:F24)</f>
        <v>1476</v>
      </c>
      <c r="G8" s="62">
        <f t="shared" si="0"/>
        <v>0</v>
      </c>
      <c r="H8" s="40">
        <f t="shared" si="0"/>
        <v>0</v>
      </c>
      <c r="I8" s="41">
        <f t="shared" si="0"/>
        <v>1476</v>
      </c>
      <c r="J8" s="39">
        <f t="shared" si="0"/>
        <v>604</v>
      </c>
      <c r="K8" s="42">
        <f t="shared" si="0"/>
        <v>800</v>
      </c>
      <c r="L8" s="42">
        <f t="shared" ref="L8:M8" si="1">SUM(L9:L24)</f>
        <v>0</v>
      </c>
      <c r="M8" s="42">
        <f t="shared" si="1"/>
        <v>0</v>
      </c>
      <c r="N8" s="42">
        <f t="shared" ref="N8:U8" si="2">SUM(N9:N24)</f>
        <v>54</v>
      </c>
      <c r="O8" s="43">
        <f t="shared" si="2"/>
        <v>18</v>
      </c>
      <c r="P8" s="39">
        <f t="shared" si="2"/>
        <v>310</v>
      </c>
      <c r="Q8" s="94">
        <f t="shared" si="2"/>
        <v>497</v>
      </c>
      <c r="R8" s="204">
        <f t="shared" si="2"/>
        <v>247</v>
      </c>
      <c r="S8" s="94">
        <f t="shared" si="2"/>
        <v>422</v>
      </c>
      <c r="T8" s="39">
        <f t="shared" si="2"/>
        <v>0</v>
      </c>
      <c r="U8" s="43">
        <f t="shared" si="2"/>
        <v>0</v>
      </c>
    </row>
    <row r="9" spans="1:27" ht="16.5" customHeight="1" thickTop="1" x14ac:dyDescent="0.25">
      <c r="A9" s="161" t="s">
        <v>119</v>
      </c>
      <c r="B9" s="163" t="s">
        <v>21</v>
      </c>
      <c r="C9" s="112"/>
      <c r="D9" s="71"/>
      <c r="E9" s="222">
        <v>2</v>
      </c>
      <c r="F9" s="63">
        <f>SUM(H9:I9)</f>
        <v>96</v>
      </c>
      <c r="G9" s="108"/>
      <c r="H9" s="34">
        <v>0</v>
      </c>
      <c r="I9" s="55">
        <f>SUM(J9:O9)</f>
        <v>96</v>
      </c>
      <c r="J9" s="33">
        <v>38</v>
      </c>
      <c r="K9" s="35">
        <v>40</v>
      </c>
      <c r="L9" s="35"/>
      <c r="M9" s="35"/>
      <c r="N9" s="35">
        <v>12</v>
      </c>
      <c r="O9" s="36">
        <v>6</v>
      </c>
      <c r="P9" s="112">
        <v>51</v>
      </c>
      <c r="Q9" s="221">
        <v>45</v>
      </c>
      <c r="R9" s="92"/>
      <c r="S9" s="95"/>
      <c r="T9" s="92"/>
      <c r="U9" s="153"/>
    </row>
    <row r="10" spans="1:27" ht="18" customHeight="1" x14ac:dyDescent="0.25">
      <c r="A10" s="161" t="s">
        <v>120</v>
      </c>
      <c r="B10" s="164" t="s">
        <v>25</v>
      </c>
      <c r="C10" s="115"/>
      <c r="D10" s="236">
        <v>4</v>
      </c>
      <c r="E10" s="66"/>
      <c r="F10" s="64">
        <f>SUM(H10:I10)</f>
        <v>117</v>
      </c>
      <c r="G10" s="109"/>
      <c r="H10" s="4">
        <v>0</v>
      </c>
      <c r="I10" s="56">
        <f>SUM(J10:O10)</f>
        <v>117</v>
      </c>
      <c r="J10" s="5">
        <v>40</v>
      </c>
      <c r="K10" s="3">
        <v>77</v>
      </c>
      <c r="L10" s="3"/>
      <c r="M10" s="3"/>
      <c r="N10" s="3"/>
      <c r="O10" s="8"/>
      <c r="P10" s="115"/>
      <c r="Q10" s="116"/>
      <c r="R10" s="5">
        <v>34</v>
      </c>
      <c r="S10" s="219">
        <v>83</v>
      </c>
      <c r="T10" s="5"/>
      <c r="U10" s="8"/>
    </row>
    <row r="11" spans="1:27" ht="16.5" customHeight="1" x14ac:dyDescent="0.25">
      <c r="A11" s="161" t="s">
        <v>121</v>
      </c>
      <c r="B11" s="12" t="s">
        <v>31</v>
      </c>
      <c r="C11" s="115"/>
      <c r="D11" s="166"/>
      <c r="E11" s="89">
        <v>4</v>
      </c>
      <c r="F11" s="64">
        <f>SUM(H11:I11)</f>
        <v>252</v>
      </c>
      <c r="G11" s="109"/>
      <c r="H11" s="4">
        <v>0</v>
      </c>
      <c r="I11" s="56">
        <f>SUM(J11:O11)</f>
        <v>252</v>
      </c>
      <c r="J11" s="5">
        <v>117</v>
      </c>
      <c r="K11" s="3">
        <v>117</v>
      </c>
      <c r="L11" s="3"/>
      <c r="M11" s="3"/>
      <c r="N11" s="3">
        <v>12</v>
      </c>
      <c r="O11" s="8">
        <v>6</v>
      </c>
      <c r="P11" s="115">
        <v>83</v>
      </c>
      <c r="Q11" s="116">
        <v>40</v>
      </c>
      <c r="R11" s="5">
        <v>68</v>
      </c>
      <c r="S11" s="212">
        <v>61</v>
      </c>
      <c r="T11" s="5"/>
      <c r="U11" s="8"/>
      <c r="W11" s="7"/>
    </row>
    <row r="12" spans="1:27" ht="16.5" customHeight="1" x14ac:dyDescent="0.25">
      <c r="A12" s="161" t="s">
        <v>122</v>
      </c>
      <c r="B12" s="12" t="s">
        <v>26</v>
      </c>
      <c r="C12" s="118"/>
      <c r="D12" s="226">
        <v>4</v>
      </c>
      <c r="E12" s="68"/>
      <c r="F12" s="64">
        <f>SUM(H12:I12)</f>
        <v>117</v>
      </c>
      <c r="G12" s="109"/>
      <c r="H12" s="4">
        <v>0</v>
      </c>
      <c r="I12" s="56">
        <f>SUM(J12:O12)</f>
        <v>117</v>
      </c>
      <c r="J12" s="5">
        <v>0</v>
      </c>
      <c r="K12" s="3">
        <v>117</v>
      </c>
      <c r="L12" s="3"/>
      <c r="M12" s="3"/>
      <c r="N12" s="3"/>
      <c r="O12" s="8"/>
      <c r="P12" s="115"/>
      <c r="Q12" s="116"/>
      <c r="R12" s="5">
        <v>29</v>
      </c>
      <c r="S12" s="219">
        <v>88</v>
      </c>
      <c r="T12" s="5"/>
      <c r="U12" s="8"/>
      <c r="W12" s="7"/>
    </row>
    <row r="13" spans="1:27" ht="17.25" customHeight="1" x14ac:dyDescent="0.25">
      <c r="A13" s="161" t="s">
        <v>123</v>
      </c>
      <c r="B13" s="12" t="s">
        <v>29</v>
      </c>
      <c r="C13" s="115"/>
      <c r="D13" s="226">
        <v>2</v>
      </c>
      <c r="E13" s="68"/>
      <c r="F13" s="64">
        <f>SUM(H13:I13)</f>
        <v>118</v>
      </c>
      <c r="G13" s="109"/>
      <c r="H13" s="4">
        <v>0</v>
      </c>
      <c r="I13" s="56">
        <f>SUM(J13:O13)</f>
        <v>118</v>
      </c>
      <c r="J13" s="5">
        <v>26</v>
      </c>
      <c r="K13" s="3">
        <v>74</v>
      </c>
      <c r="L13" s="3"/>
      <c r="M13" s="3"/>
      <c r="N13" s="3">
        <v>18</v>
      </c>
      <c r="O13" s="8"/>
      <c r="P13" s="115">
        <v>34</v>
      </c>
      <c r="Q13" s="219">
        <v>84</v>
      </c>
      <c r="R13" s="5"/>
      <c r="S13" s="116"/>
      <c r="T13" s="5"/>
      <c r="U13" s="8"/>
      <c r="X13" s="7"/>
    </row>
    <row r="14" spans="1:27" ht="16.5" hidden="1" customHeight="1" x14ac:dyDescent="0.25">
      <c r="A14" s="161" t="s">
        <v>119</v>
      </c>
      <c r="B14" s="12"/>
      <c r="C14" s="115"/>
      <c r="D14" s="69"/>
      <c r="E14" s="66"/>
      <c r="F14" s="64"/>
      <c r="G14" s="109"/>
      <c r="H14" s="4"/>
      <c r="I14" s="56"/>
      <c r="J14" s="5"/>
      <c r="K14" s="3"/>
      <c r="L14" s="3"/>
      <c r="M14" s="3"/>
      <c r="N14" s="3"/>
      <c r="O14" s="8"/>
      <c r="P14" s="115"/>
      <c r="Q14" s="116"/>
      <c r="R14" s="5"/>
      <c r="S14" s="96"/>
      <c r="T14" s="5"/>
      <c r="U14" s="8"/>
    </row>
    <row r="15" spans="1:27" ht="17.25" hidden="1" customHeight="1" x14ac:dyDescent="0.25">
      <c r="A15" s="161" t="s">
        <v>119</v>
      </c>
      <c r="B15" s="12"/>
      <c r="C15" s="115"/>
      <c r="D15" s="69"/>
      <c r="E15" s="66"/>
      <c r="F15" s="64"/>
      <c r="G15" s="109"/>
      <c r="H15" s="4"/>
      <c r="I15" s="56"/>
      <c r="J15" s="5"/>
      <c r="K15" s="3"/>
      <c r="L15" s="3"/>
      <c r="M15" s="3"/>
      <c r="N15" s="3"/>
      <c r="O15" s="8"/>
      <c r="P15" s="115"/>
      <c r="Q15" s="116"/>
      <c r="R15" s="5"/>
      <c r="S15" s="96"/>
      <c r="T15" s="5"/>
      <c r="U15" s="8"/>
    </row>
    <row r="16" spans="1:27" ht="16.5" customHeight="1" x14ac:dyDescent="0.25">
      <c r="A16" s="161" t="s">
        <v>124</v>
      </c>
      <c r="B16" s="12" t="s">
        <v>30</v>
      </c>
      <c r="C16" s="115"/>
      <c r="D16" s="69"/>
      <c r="E16" s="89">
        <v>4</v>
      </c>
      <c r="F16" s="64">
        <f t="shared" ref="F16:F24" si="3">SUM(H16:I16)</f>
        <v>138</v>
      </c>
      <c r="G16" s="109"/>
      <c r="H16" s="4">
        <v>0</v>
      </c>
      <c r="I16" s="56">
        <f t="shared" ref="I16:I24" si="4">SUM(J16:O16)</f>
        <v>138</v>
      </c>
      <c r="J16" s="5">
        <v>52</v>
      </c>
      <c r="K16" s="3">
        <v>68</v>
      </c>
      <c r="L16" s="3"/>
      <c r="M16" s="3"/>
      <c r="N16" s="3">
        <v>12</v>
      </c>
      <c r="O16" s="8">
        <v>6</v>
      </c>
      <c r="P16" s="115"/>
      <c r="Q16" s="116"/>
      <c r="R16" s="115">
        <v>84</v>
      </c>
      <c r="S16" s="212">
        <v>54</v>
      </c>
      <c r="T16" s="5"/>
      <c r="U16" s="8"/>
    </row>
    <row r="17" spans="1:28" ht="15.75" customHeight="1" x14ac:dyDescent="0.25">
      <c r="A17" s="161" t="s">
        <v>125</v>
      </c>
      <c r="B17" s="103" t="s">
        <v>126</v>
      </c>
      <c r="C17" s="115"/>
      <c r="D17" s="226">
        <v>2</v>
      </c>
      <c r="E17" s="68"/>
      <c r="F17" s="64">
        <f t="shared" si="3"/>
        <v>78</v>
      </c>
      <c r="G17" s="109"/>
      <c r="H17" s="4">
        <v>0</v>
      </c>
      <c r="I17" s="56">
        <f t="shared" si="4"/>
        <v>78</v>
      </c>
      <c r="J17" s="5">
        <v>50</v>
      </c>
      <c r="K17" s="3">
        <v>28</v>
      </c>
      <c r="L17" s="3"/>
      <c r="M17" s="3"/>
      <c r="N17" s="3"/>
      <c r="O17" s="8"/>
      <c r="P17" s="115">
        <v>19</v>
      </c>
      <c r="Q17" s="219">
        <v>59</v>
      </c>
      <c r="R17" s="5"/>
      <c r="S17" s="116"/>
      <c r="T17" s="5"/>
      <c r="U17" s="8"/>
      <c r="AA17" s="7"/>
      <c r="AB17" s="7"/>
    </row>
    <row r="18" spans="1:28" x14ac:dyDescent="0.25">
      <c r="A18" s="161" t="s">
        <v>127</v>
      </c>
      <c r="B18" s="10" t="s">
        <v>128</v>
      </c>
      <c r="C18" s="118"/>
      <c r="D18" s="226">
        <v>1</v>
      </c>
      <c r="E18" s="68"/>
      <c r="F18" s="64">
        <f t="shared" si="3"/>
        <v>36</v>
      </c>
      <c r="G18" s="109"/>
      <c r="H18" s="4">
        <v>0</v>
      </c>
      <c r="I18" s="56">
        <f t="shared" si="4"/>
        <v>36</v>
      </c>
      <c r="J18" s="5">
        <v>24</v>
      </c>
      <c r="K18" s="3">
        <v>12</v>
      </c>
      <c r="L18" s="3"/>
      <c r="M18" s="3"/>
      <c r="N18" s="3"/>
      <c r="O18" s="8"/>
      <c r="P18" s="217">
        <v>36</v>
      </c>
      <c r="Q18" s="116"/>
      <c r="R18" s="5"/>
      <c r="S18" s="96"/>
      <c r="T18" s="5"/>
      <c r="U18" s="8"/>
      <c r="AA18" s="7"/>
      <c r="AB18" s="7"/>
    </row>
    <row r="19" spans="1:28" ht="15.75" customHeight="1" x14ac:dyDescent="0.25">
      <c r="A19" s="161" t="s">
        <v>129</v>
      </c>
      <c r="B19" s="12" t="s">
        <v>27</v>
      </c>
      <c r="C19" s="115"/>
      <c r="D19" s="226">
        <v>2</v>
      </c>
      <c r="E19" s="68"/>
      <c r="F19" s="64">
        <f t="shared" si="3"/>
        <v>117</v>
      </c>
      <c r="G19" s="109"/>
      <c r="H19" s="4">
        <v>0</v>
      </c>
      <c r="I19" s="56">
        <f t="shared" si="4"/>
        <v>117</v>
      </c>
      <c r="J19" s="5">
        <v>65</v>
      </c>
      <c r="K19" s="3">
        <v>52</v>
      </c>
      <c r="L19" s="3"/>
      <c r="M19" s="3"/>
      <c r="N19" s="3"/>
      <c r="O19" s="8"/>
      <c r="P19" s="115">
        <v>34</v>
      </c>
      <c r="Q19" s="219">
        <v>83</v>
      </c>
      <c r="R19" s="5"/>
      <c r="S19" s="96"/>
      <c r="T19" s="5"/>
      <c r="U19" s="8"/>
      <c r="Z19" s="7"/>
      <c r="AA19" s="7"/>
      <c r="AB19" s="7"/>
    </row>
    <row r="20" spans="1:28" ht="16.5" customHeight="1" x14ac:dyDescent="0.25">
      <c r="A20" s="161" t="s">
        <v>131</v>
      </c>
      <c r="B20" s="12" t="s">
        <v>130</v>
      </c>
      <c r="C20" s="115"/>
      <c r="D20" s="234">
        <v>4</v>
      </c>
      <c r="E20" s="68"/>
      <c r="F20" s="64">
        <f t="shared" si="3"/>
        <v>108</v>
      </c>
      <c r="G20" s="109"/>
      <c r="H20" s="4">
        <v>0</v>
      </c>
      <c r="I20" s="56">
        <f t="shared" si="4"/>
        <v>108</v>
      </c>
      <c r="J20" s="5">
        <v>85</v>
      </c>
      <c r="K20" s="3">
        <v>23</v>
      </c>
      <c r="L20" s="3"/>
      <c r="M20" s="3"/>
      <c r="N20" s="3"/>
      <c r="O20" s="8"/>
      <c r="P20" s="115"/>
      <c r="Q20" s="116"/>
      <c r="R20" s="5">
        <v>32</v>
      </c>
      <c r="S20" s="219">
        <v>76</v>
      </c>
      <c r="T20" s="5"/>
      <c r="U20" s="8"/>
      <c r="AA20" s="7"/>
      <c r="AB20" s="7"/>
    </row>
    <row r="21" spans="1:28" ht="17.25" customHeight="1" x14ac:dyDescent="0.25">
      <c r="A21" s="161" t="s">
        <v>132</v>
      </c>
      <c r="B21" s="12" t="s">
        <v>133</v>
      </c>
      <c r="C21" s="118"/>
      <c r="D21" s="226">
        <v>2</v>
      </c>
      <c r="E21" s="68"/>
      <c r="F21" s="64">
        <f t="shared" si="3"/>
        <v>36</v>
      </c>
      <c r="G21" s="109"/>
      <c r="H21" s="4">
        <v>0</v>
      </c>
      <c r="I21" s="56">
        <f t="shared" si="4"/>
        <v>36</v>
      </c>
      <c r="J21" s="5">
        <v>24</v>
      </c>
      <c r="K21" s="3">
        <v>12</v>
      </c>
      <c r="L21" s="3"/>
      <c r="M21" s="3"/>
      <c r="N21" s="3"/>
      <c r="O21" s="8"/>
      <c r="P21" s="115"/>
      <c r="Q21" s="219">
        <v>36</v>
      </c>
      <c r="R21" s="5"/>
      <c r="S21" s="96"/>
      <c r="T21" s="5"/>
      <c r="U21" s="8"/>
      <c r="AA21" s="7"/>
      <c r="AB21" s="7"/>
    </row>
    <row r="22" spans="1:28" ht="18" customHeight="1" x14ac:dyDescent="0.25">
      <c r="A22" s="161" t="s">
        <v>134</v>
      </c>
      <c r="B22" s="12" t="s">
        <v>28</v>
      </c>
      <c r="C22" s="167"/>
      <c r="D22" s="168" t="s">
        <v>157</v>
      </c>
      <c r="E22" s="158"/>
      <c r="F22" s="64">
        <f t="shared" si="3"/>
        <v>117</v>
      </c>
      <c r="G22" s="134"/>
      <c r="H22" s="159">
        <v>0</v>
      </c>
      <c r="I22" s="160">
        <f t="shared" si="4"/>
        <v>117</v>
      </c>
      <c r="J22" s="154">
        <v>7</v>
      </c>
      <c r="K22" s="135">
        <v>110</v>
      </c>
      <c r="L22" s="135"/>
      <c r="M22" s="135"/>
      <c r="N22" s="135"/>
      <c r="O22" s="157"/>
      <c r="P22" s="136">
        <v>17</v>
      </c>
      <c r="Q22" s="137">
        <v>40</v>
      </c>
      <c r="R22" s="154"/>
      <c r="S22" s="155">
        <v>60</v>
      </c>
      <c r="T22" s="154"/>
      <c r="U22" s="157"/>
      <c r="AA22" s="7"/>
      <c r="AB22" s="7"/>
    </row>
    <row r="23" spans="1:28" ht="31.5" customHeight="1" x14ac:dyDescent="0.25">
      <c r="A23" s="161" t="s">
        <v>135</v>
      </c>
      <c r="B23" s="103" t="s">
        <v>54</v>
      </c>
      <c r="C23" s="167"/>
      <c r="D23" s="229">
        <v>2</v>
      </c>
      <c r="E23" s="158"/>
      <c r="F23" s="64">
        <f t="shared" si="3"/>
        <v>70</v>
      </c>
      <c r="G23" s="134"/>
      <c r="H23" s="159">
        <v>0</v>
      </c>
      <c r="I23" s="160">
        <f t="shared" si="4"/>
        <v>70</v>
      </c>
      <c r="J23" s="154">
        <v>38</v>
      </c>
      <c r="K23" s="135">
        <v>32</v>
      </c>
      <c r="L23" s="135"/>
      <c r="M23" s="135"/>
      <c r="N23" s="135"/>
      <c r="O23" s="157"/>
      <c r="P23" s="136">
        <v>36</v>
      </c>
      <c r="Q23" s="224">
        <v>34</v>
      </c>
      <c r="R23" s="154"/>
      <c r="S23" s="155"/>
      <c r="T23" s="154"/>
      <c r="U23" s="157"/>
      <c r="AA23" s="7"/>
      <c r="AB23" s="7"/>
    </row>
    <row r="24" spans="1:28" ht="16.5" customHeight="1" thickBot="1" x14ac:dyDescent="0.3">
      <c r="A24" s="161" t="s">
        <v>136</v>
      </c>
      <c r="B24" s="162" t="s">
        <v>137</v>
      </c>
      <c r="C24" s="165"/>
      <c r="D24" s="237">
        <v>2</v>
      </c>
      <c r="E24" s="70"/>
      <c r="F24" s="65">
        <f t="shared" si="3"/>
        <v>76</v>
      </c>
      <c r="G24" s="110"/>
      <c r="H24" s="45">
        <v>0</v>
      </c>
      <c r="I24" s="57">
        <f t="shared" si="4"/>
        <v>76</v>
      </c>
      <c r="J24" s="44">
        <v>38</v>
      </c>
      <c r="K24" s="46">
        <v>38</v>
      </c>
      <c r="L24" s="46"/>
      <c r="M24" s="46"/>
      <c r="N24" s="46"/>
      <c r="O24" s="47"/>
      <c r="P24" s="165"/>
      <c r="Q24" s="240">
        <v>76</v>
      </c>
      <c r="R24" s="44"/>
      <c r="S24" s="100"/>
      <c r="T24" s="44"/>
      <c r="U24" s="47"/>
      <c r="AA24" s="7"/>
      <c r="AB24" s="7"/>
    </row>
    <row r="25" spans="1:28" ht="16.5" thickTop="1" thickBot="1" x14ac:dyDescent="0.3">
      <c r="A25" s="48" t="s">
        <v>55</v>
      </c>
      <c r="B25" s="48" t="s">
        <v>56</v>
      </c>
      <c r="C25" s="78">
        <v>1</v>
      </c>
      <c r="D25" s="79">
        <v>2</v>
      </c>
      <c r="E25" s="43">
        <v>0</v>
      </c>
      <c r="F25" s="40">
        <f t="shared" ref="F25:U25" si="5">SUM(F26:F29)</f>
        <v>244</v>
      </c>
      <c r="G25" s="107">
        <f t="shared" si="5"/>
        <v>170</v>
      </c>
      <c r="H25" s="40">
        <f t="shared" si="5"/>
        <v>4</v>
      </c>
      <c r="I25" s="49">
        <f t="shared" si="5"/>
        <v>240</v>
      </c>
      <c r="J25" s="39">
        <f t="shared" si="5"/>
        <v>62</v>
      </c>
      <c r="K25" s="42">
        <f t="shared" si="5"/>
        <v>178</v>
      </c>
      <c r="L25" s="42">
        <f t="shared" si="5"/>
        <v>0</v>
      </c>
      <c r="M25" s="42">
        <f t="shared" si="5"/>
        <v>0</v>
      </c>
      <c r="N25" s="42">
        <f t="shared" si="5"/>
        <v>0</v>
      </c>
      <c r="O25" s="43">
        <f t="shared" si="5"/>
        <v>0</v>
      </c>
      <c r="P25" s="39">
        <f t="shared" si="5"/>
        <v>0</v>
      </c>
      <c r="Q25" s="94">
        <f t="shared" si="5"/>
        <v>0</v>
      </c>
      <c r="R25" s="93">
        <f t="shared" si="5"/>
        <v>0</v>
      </c>
      <c r="S25" s="101">
        <f t="shared" si="5"/>
        <v>32</v>
      </c>
      <c r="T25" s="93">
        <f t="shared" si="5"/>
        <v>104</v>
      </c>
      <c r="U25" s="50">
        <f t="shared" si="5"/>
        <v>108</v>
      </c>
      <c r="AA25" s="7"/>
      <c r="AB25" s="7"/>
    </row>
    <row r="26" spans="1:28" ht="15.75" thickTop="1" x14ac:dyDescent="0.25">
      <c r="A26" s="28" t="s">
        <v>57</v>
      </c>
      <c r="B26" s="28" t="s">
        <v>58</v>
      </c>
      <c r="C26" s="227">
        <v>4</v>
      </c>
      <c r="D26" s="71"/>
      <c r="E26" s="114"/>
      <c r="F26" s="63">
        <f>SUM(H26:I26)</f>
        <v>32</v>
      </c>
      <c r="G26" s="108"/>
      <c r="H26" s="34">
        <v>4</v>
      </c>
      <c r="I26" s="55">
        <f t="shared" ref="I26:I28" si="6">SUM(J26:O26)</f>
        <v>28</v>
      </c>
      <c r="J26" s="104">
        <v>14</v>
      </c>
      <c r="K26" s="35">
        <v>14</v>
      </c>
      <c r="L26" s="35"/>
      <c r="M26" s="35"/>
      <c r="N26" s="35"/>
      <c r="O26" s="105"/>
      <c r="P26" s="104"/>
      <c r="Q26" s="106"/>
      <c r="R26" s="112"/>
      <c r="S26" s="243">
        <v>32</v>
      </c>
      <c r="T26" s="112"/>
      <c r="U26" s="114"/>
      <c r="AA26" s="7"/>
      <c r="AB26" s="7"/>
    </row>
    <row r="27" spans="1:28" ht="30" x14ac:dyDescent="0.25">
      <c r="A27" s="28" t="s">
        <v>59</v>
      </c>
      <c r="B27" s="10" t="s">
        <v>61</v>
      </c>
      <c r="C27" s="118"/>
      <c r="D27" s="218" t="s">
        <v>158</v>
      </c>
      <c r="E27" s="66"/>
      <c r="F27" s="63">
        <f t="shared" ref="F27:F42" si="7">SUM(H27:I27)</f>
        <v>72</v>
      </c>
      <c r="G27" s="109">
        <v>72</v>
      </c>
      <c r="H27" s="4"/>
      <c r="I27" s="55">
        <f t="shared" si="6"/>
        <v>72</v>
      </c>
      <c r="J27" s="5">
        <v>0</v>
      </c>
      <c r="K27" s="3">
        <v>72</v>
      </c>
      <c r="L27" s="3"/>
      <c r="M27" s="3"/>
      <c r="N27" s="3"/>
      <c r="O27" s="8"/>
      <c r="P27" s="5"/>
      <c r="Q27" s="96"/>
      <c r="R27" s="115"/>
      <c r="S27" s="116"/>
      <c r="T27" s="115">
        <v>52</v>
      </c>
      <c r="U27" s="220">
        <v>20</v>
      </c>
    </row>
    <row r="28" spans="1:28" ht="14.25" customHeight="1" x14ac:dyDescent="0.25">
      <c r="A28" s="28" t="s">
        <v>60</v>
      </c>
      <c r="B28" s="11" t="s">
        <v>63</v>
      </c>
      <c r="C28" s="169"/>
      <c r="D28" s="69">
        <v>5.6</v>
      </c>
      <c r="E28" s="66"/>
      <c r="F28" s="63">
        <f t="shared" si="7"/>
        <v>72</v>
      </c>
      <c r="G28" s="109">
        <v>70</v>
      </c>
      <c r="H28" s="4"/>
      <c r="I28" s="55">
        <f t="shared" si="6"/>
        <v>72</v>
      </c>
      <c r="J28" s="5">
        <v>2</v>
      </c>
      <c r="K28" s="3">
        <v>70</v>
      </c>
      <c r="L28" s="3"/>
      <c r="M28" s="3"/>
      <c r="N28" s="3"/>
      <c r="O28" s="8"/>
      <c r="P28" s="5"/>
      <c r="Q28" s="96"/>
      <c r="R28" s="115"/>
      <c r="S28" s="116"/>
      <c r="T28" s="115">
        <v>52</v>
      </c>
      <c r="U28" s="66">
        <v>20</v>
      </c>
    </row>
    <row r="29" spans="1:28" ht="15.75" thickBot="1" x14ac:dyDescent="0.3">
      <c r="A29" s="28" t="s">
        <v>62</v>
      </c>
      <c r="B29" s="139" t="s">
        <v>64</v>
      </c>
      <c r="C29" s="170"/>
      <c r="D29" s="229">
        <v>6</v>
      </c>
      <c r="E29" s="138"/>
      <c r="F29" s="63">
        <f t="shared" ref="F29" si="8">SUM(H29:I29)</f>
        <v>68</v>
      </c>
      <c r="G29" s="134">
        <v>28</v>
      </c>
      <c r="H29" s="141"/>
      <c r="I29" s="55">
        <f t="shared" ref="I29" si="9">SUM(J29:O29)</f>
        <v>68</v>
      </c>
      <c r="J29" s="140">
        <v>46</v>
      </c>
      <c r="K29" s="135">
        <v>22</v>
      </c>
      <c r="L29" s="135"/>
      <c r="M29" s="135"/>
      <c r="N29" s="3"/>
      <c r="O29" s="132"/>
      <c r="P29" s="131"/>
      <c r="Q29" s="133"/>
      <c r="R29" s="136"/>
      <c r="S29" s="137"/>
      <c r="T29" s="136"/>
      <c r="U29" s="228">
        <v>68</v>
      </c>
    </row>
    <row r="30" spans="1:28" ht="16.5" thickTop="1" thickBot="1" x14ac:dyDescent="0.3">
      <c r="A30" s="37" t="s">
        <v>32</v>
      </c>
      <c r="B30" s="37" t="s">
        <v>33</v>
      </c>
      <c r="C30" s="76">
        <v>2</v>
      </c>
      <c r="D30" s="67">
        <v>8</v>
      </c>
      <c r="E30" s="77">
        <v>1</v>
      </c>
      <c r="F30" s="40">
        <f t="shared" ref="F30:U30" si="10">SUM(F31:F43)</f>
        <v>542</v>
      </c>
      <c r="G30" s="107">
        <f t="shared" si="10"/>
        <v>292</v>
      </c>
      <c r="H30" s="40">
        <f t="shared" si="10"/>
        <v>8</v>
      </c>
      <c r="I30" s="49">
        <f t="shared" si="10"/>
        <v>534</v>
      </c>
      <c r="J30" s="39">
        <f t="shared" si="10"/>
        <v>258</v>
      </c>
      <c r="K30" s="42">
        <f t="shared" si="10"/>
        <v>270</v>
      </c>
      <c r="L30" s="42">
        <f t="shared" si="10"/>
        <v>0</v>
      </c>
      <c r="M30" s="42">
        <f t="shared" si="10"/>
        <v>0</v>
      </c>
      <c r="N30" s="42">
        <f t="shared" si="10"/>
        <v>0</v>
      </c>
      <c r="O30" s="43">
        <f t="shared" si="10"/>
        <v>6</v>
      </c>
      <c r="P30" s="39">
        <f t="shared" si="10"/>
        <v>132</v>
      </c>
      <c r="Q30" s="94">
        <f t="shared" si="10"/>
        <v>94</v>
      </c>
      <c r="R30" s="97">
        <f t="shared" si="10"/>
        <v>0</v>
      </c>
      <c r="S30" s="102">
        <f t="shared" si="10"/>
        <v>170</v>
      </c>
      <c r="T30" s="97">
        <f t="shared" si="10"/>
        <v>80</v>
      </c>
      <c r="U30" s="91">
        <f t="shared" si="10"/>
        <v>66</v>
      </c>
    </row>
    <row r="31" spans="1:28" ht="30.75" thickTop="1" x14ac:dyDescent="0.25">
      <c r="A31" s="117" t="s">
        <v>66</v>
      </c>
      <c r="B31" s="32" t="s">
        <v>67</v>
      </c>
      <c r="C31" s="112"/>
      <c r="D31" s="238" t="s">
        <v>159</v>
      </c>
      <c r="E31" s="114"/>
      <c r="F31" s="63">
        <f t="shared" si="7"/>
        <v>36</v>
      </c>
      <c r="G31" s="108">
        <v>20</v>
      </c>
      <c r="H31" s="34"/>
      <c r="I31" s="55">
        <f t="shared" ref="I31:I42" si="11">SUM(J31:O31)</f>
        <v>36</v>
      </c>
      <c r="J31" s="125">
        <v>16</v>
      </c>
      <c r="K31" s="35">
        <v>20</v>
      </c>
      <c r="L31" s="35"/>
      <c r="M31" s="35"/>
      <c r="N31" s="35"/>
      <c r="O31" s="126"/>
      <c r="P31" s="112"/>
      <c r="Q31" s="113"/>
      <c r="R31" s="112"/>
      <c r="S31" s="242">
        <v>36</v>
      </c>
      <c r="T31" s="112"/>
      <c r="U31" s="114"/>
    </row>
    <row r="32" spans="1:28" ht="30" x14ac:dyDescent="0.25">
      <c r="A32" s="12" t="s">
        <v>68</v>
      </c>
      <c r="B32" s="9" t="s">
        <v>69</v>
      </c>
      <c r="C32" s="232">
        <v>4</v>
      </c>
      <c r="D32" s="149"/>
      <c r="E32" s="66"/>
      <c r="F32" s="63">
        <f t="shared" si="7"/>
        <v>32</v>
      </c>
      <c r="G32" s="109">
        <v>22</v>
      </c>
      <c r="H32" s="4"/>
      <c r="I32" s="55">
        <f t="shared" si="11"/>
        <v>32</v>
      </c>
      <c r="J32" s="5">
        <v>10</v>
      </c>
      <c r="K32" s="3">
        <v>22</v>
      </c>
      <c r="L32" s="3"/>
      <c r="M32" s="3"/>
      <c r="N32" s="3"/>
      <c r="O32" s="8"/>
      <c r="P32" s="115"/>
      <c r="Q32" s="116"/>
      <c r="R32" s="115"/>
      <c r="S32" s="244">
        <v>32</v>
      </c>
      <c r="T32" s="115"/>
      <c r="U32" s="66"/>
    </row>
    <row r="33" spans="1:27" x14ac:dyDescent="0.25">
      <c r="A33" s="12" t="s">
        <v>70</v>
      </c>
      <c r="B33" s="9" t="s">
        <v>71</v>
      </c>
      <c r="C33" s="115"/>
      <c r="D33" s="239" t="s">
        <v>160</v>
      </c>
      <c r="E33" s="66"/>
      <c r="F33" s="63">
        <f t="shared" si="7"/>
        <v>58</v>
      </c>
      <c r="G33" s="109">
        <v>48</v>
      </c>
      <c r="H33" s="127">
        <v>8</v>
      </c>
      <c r="I33" s="55">
        <f t="shared" si="11"/>
        <v>50</v>
      </c>
      <c r="J33" s="5">
        <v>2</v>
      </c>
      <c r="K33" s="3">
        <v>48</v>
      </c>
      <c r="L33" s="3"/>
      <c r="M33" s="3"/>
      <c r="N33" s="3"/>
      <c r="O33" s="8"/>
      <c r="P33" s="115">
        <v>34</v>
      </c>
      <c r="Q33" s="219">
        <v>24</v>
      </c>
      <c r="R33" s="115"/>
      <c r="S33" s="116"/>
      <c r="T33" s="115"/>
      <c r="U33" s="66"/>
    </row>
    <row r="34" spans="1:27" ht="20.25" customHeight="1" x14ac:dyDescent="0.25">
      <c r="A34" s="12" t="s">
        <v>72</v>
      </c>
      <c r="B34" s="10" t="s">
        <v>73</v>
      </c>
      <c r="C34" s="115"/>
      <c r="D34" s="69"/>
      <c r="E34" s="89">
        <v>2</v>
      </c>
      <c r="F34" s="63">
        <f t="shared" si="7"/>
        <v>64</v>
      </c>
      <c r="G34" s="109">
        <v>26</v>
      </c>
      <c r="H34" s="127"/>
      <c r="I34" s="55">
        <f t="shared" si="11"/>
        <v>64</v>
      </c>
      <c r="J34" s="5">
        <v>32</v>
      </c>
      <c r="K34" s="3">
        <v>26</v>
      </c>
      <c r="L34" s="3"/>
      <c r="M34" s="3"/>
      <c r="N34" s="3"/>
      <c r="O34" s="8">
        <v>6</v>
      </c>
      <c r="P34" s="115">
        <v>34</v>
      </c>
      <c r="Q34" s="212">
        <v>30</v>
      </c>
      <c r="R34" s="115"/>
      <c r="S34" s="116"/>
      <c r="T34" s="115"/>
      <c r="U34" s="66"/>
    </row>
    <row r="35" spans="1:27" x14ac:dyDescent="0.25">
      <c r="A35" s="12" t="s">
        <v>74</v>
      </c>
      <c r="B35" s="10" t="s">
        <v>75</v>
      </c>
      <c r="C35" s="118"/>
      <c r="D35" s="231">
        <v>4</v>
      </c>
      <c r="E35" s="66"/>
      <c r="F35" s="63">
        <f t="shared" si="7"/>
        <v>70</v>
      </c>
      <c r="G35" s="109">
        <v>44</v>
      </c>
      <c r="H35" s="4"/>
      <c r="I35" s="55">
        <f t="shared" si="11"/>
        <v>70</v>
      </c>
      <c r="J35" s="5">
        <v>26</v>
      </c>
      <c r="K35" s="3">
        <v>44</v>
      </c>
      <c r="L35" s="3"/>
      <c r="M35" s="3"/>
      <c r="N35" s="3"/>
      <c r="O35" s="8"/>
      <c r="P35" s="115"/>
      <c r="Q35" s="116"/>
      <c r="R35" s="115"/>
      <c r="S35" s="219">
        <v>70</v>
      </c>
      <c r="T35" s="115"/>
      <c r="U35" s="66"/>
    </row>
    <row r="36" spans="1:27" x14ac:dyDescent="0.25">
      <c r="A36" s="12" t="s">
        <v>76</v>
      </c>
      <c r="B36" s="9" t="s">
        <v>77</v>
      </c>
      <c r="C36" s="115"/>
      <c r="D36" s="226">
        <v>2</v>
      </c>
      <c r="E36" s="66"/>
      <c r="F36" s="63">
        <f t="shared" si="7"/>
        <v>40</v>
      </c>
      <c r="G36" s="109">
        <v>14</v>
      </c>
      <c r="H36" s="127"/>
      <c r="I36" s="55">
        <f t="shared" si="11"/>
        <v>40</v>
      </c>
      <c r="J36" s="5">
        <v>26</v>
      </c>
      <c r="K36" s="3">
        <v>14</v>
      </c>
      <c r="L36" s="3"/>
      <c r="M36" s="3"/>
      <c r="N36" s="3"/>
      <c r="O36" s="8"/>
      <c r="P36" s="115"/>
      <c r="Q36" s="219">
        <v>40</v>
      </c>
      <c r="R36" s="115"/>
      <c r="S36" s="116"/>
      <c r="T36" s="115"/>
      <c r="U36" s="66"/>
    </row>
    <row r="37" spans="1:27" ht="15" customHeight="1" x14ac:dyDescent="0.25">
      <c r="A37" s="12" t="s">
        <v>78</v>
      </c>
      <c r="B37" s="9" t="s">
        <v>79</v>
      </c>
      <c r="C37" s="118"/>
      <c r="D37" s="231">
        <v>4</v>
      </c>
      <c r="E37" s="66"/>
      <c r="F37" s="63">
        <f t="shared" si="7"/>
        <v>32</v>
      </c>
      <c r="G37" s="109">
        <v>16</v>
      </c>
      <c r="H37" s="127"/>
      <c r="I37" s="55">
        <f t="shared" si="11"/>
        <v>32</v>
      </c>
      <c r="J37" s="5">
        <v>16</v>
      </c>
      <c r="K37" s="3">
        <v>16</v>
      </c>
      <c r="L37" s="3"/>
      <c r="M37" s="3"/>
      <c r="N37" s="3"/>
      <c r="O37" s="8"/>
      <c r="P37" s="115"/>
      <c r="Q37" s="116"/>
      <c r="R37" s="115"/>
      <c r="S37" s="219">
        <v>32</v>
      </c>
      <c r="T37" s="115"/>
      <c r="U37" s="66"/>
    </row>
    <row r="38" spans="1:27" x14ac:dyDescent="0.25">
      <c r="A38" s="12" t="s">
        <v>80</v>
      </c>
      <c r="B38" s="10" t="s">
        <v>81</v>
      </c>
      <c r="C38" s="118"/>
      <c r="D38" s="290" t="s">
        <v>161</v>
      </c>
      <c r="E38" s="66"/>
      <c r="F38" s="63">
        <f t="shared" si="7"/>
        <v>32</v>
      </c>
      <c r="G38" s="109">
        <v>14</v>
      </c>
      <c r="H38" s="127"/>
      <c r="I38" s="55">
        <f t="shared" si="11"/>
        <v>32</v>
      </c>
      <c r="J38" s="5">
        <v>18</v>
      </c>
      <c r="K38" s="3">
        <v>14</v>
      </c>
      <c r="L38" s="3"/>
      <c r="M38" s="3"/>
      <c r="N38" s="3"/>
      <c r="O38" s="8"/>
      <c r="P38" s="115">
        <v>32</v>
      </c>
      <c r="Q38" s="116"/>
      <c r="R38" s="115"/>
      <c r="S38" s="116"/>
      <c r="T38" s="115"/>
      <c r="U38" s="66"/>
    </row>
    <row r="39" spans="1:27" x14ac:dyDescent="0.25">
      <c r="A39" s="12" t="s">
        <v>82</v>
      </c>
      <c r="B39" s="9" t="s">
        <v>83</v>
      </c>
      <c r="C39" s="118"/>
      <c r="D39" s="291"/>
      <c r="E39" s="66"/>
      <c r="F39" s="63">
        <f t="shared" si="7"/>
        <v>32</v>
      </c>
      <c r="G39" s="109">
        <v>18</v>
      </c>
      <c r="H39" s="127"/>
      <c r="I39" s="55">
        <f t="shared" si="11"/>
        <v>32</v>
      </c>
      <c r="J39" s="5">
        <v>14</v>
      </c>
      <c r="K39" s="3">
        <v>18</v>
      </c>
      <c r="L39" s="3"/>
      <c r="M39" s="3"/>
      <c r="N39" s="3"/>
      <c r="O39" s="8"/>
      <c r="P39" s="217">
        <v>32</v>
      </c>
      <c r="Q39" s="116"/>
      <c r="R39" s="115"/>
      <c r="S39" s="116"/>
      <c r="T39" s="115"/>
      <c r="U39" s="66"/>
    </row>
    <row r="40" spans="1:27" ht="30" x14ac:dyDescent="0.25">
      <c r="A40" s="12" t="s">
        <v>84</v>
      </c>
      <c r="B40" s="9" t="s">
        <v>85</v>
      </c>
      <c r="C40" s="225">
        <v>5</v>
      </c>
      <c r="D40" s="120"/>
      <c r="E40" s="66"/>
      <c r="F40" s="63">
        <f t="shared" si="7"/>
        <v>32</v>
      </c>
      <c r="G40" s="109">
        <v>16</v>
      </c>
      <c r="H40" s="127"/>
      <c r="I40" s="55">
        <f t="shared" si="11"/>
        <v>32</v>
      </c>
      <c r="J40" s="5">
        <v>16</v>
      </c>
      <c r="K40" s="3">
        <v>16</v>
      </c>
      <c r="L40" s="3"/>
      <c r="M40" s="3"/>
      <c r="N40" s="3"/>
      <c r="O40" s="8"/>
      <c r="P40" s="115"/>
      <c r="Q40" s="116"/>
      <c r="R40" s="115"/>
      <c r="S40" s="116"/>
      <c r="T40" s="217">
        <v>32</v>
      </c>
      <c r="U40" s="66"/>
    </row>
    <row r="41" spans="1:27" ht="30" x14ac:dyDescent="0.25">
      <c r="A41" s="12" t="s">
        <v>86</v>
      </c>
      <c r="B41" s="9" t="s">
        <v>87</v>
      </c>
      <c r="C41" s="225">
        <v>6</v>
      </c>
      <c r="D41" s="120"/>
      <c r="E41" s="66"/>
      <c r="F41" s="63">
        <f t="shared" si="7"/>
        <v>32</v>
      </c>
      <c r="G41" s="109">
        <v>12</v>
      </c>
      <c r="H41" s="4"/>
      <c r="I41" s="55">
        <f t="shared" si="11"/>
        <v>32</v>
      </c>
      <c r="J41" s="5">
        <v>20</v>
      </c>
      <c r="K41" s="3">
        <v>12</v>
      </c>
      <c r="L41" s="3"/>
      <c r="M41" s="3"/>
      <c r="N41" s="3"/>
      <c r="O41" s="8"/>
      <c r="P41" s="115"/>
      <c r="Q41" s="116"/>
      <c r="R41" s="115"/>
      <c r="S41" s="116"/>
      <c r="T41" s="115"/>
      <c r="U41" s="246">
        <v>32</v>
      </c>
    </row>
    <row r="42" spans="1:27" ht="30" x14ac:dyDescent="0.25">
      <c r="A42" s="12" t="s">
        <v>88</v>
      </c>
      <c r="B42" s="9" t="s">
        <v>89</v>
      </c>
      <c r="C42" s="115"/>
      <c r="D42" s="226">
        <v>6</v>
      </c>
      <c r="E42" s="66"/>
      <c r="F42" s="63">
        <f t="shared" si="7"/>
        <v>34</v>
      </c>
      <c r="G42" s="109">
        <v>10</v>
      </c>
      <c r="H42" s="127"/>
      <c r="I42" s="55">
        <f t="shared" si="11"/>
        <v>34</v>
      </c>
      <c r="J42" s="5">
        <v>24</v>
      </c>
      <c r="K42" s="3">
        <v>10</v>
      </c>
      <c r="L42" s="3"/>
      <c r="M42" s="3"/>
      <c r="N42" s="3"/>
      <c r="O42" s="8"/>
      <c r="P42" s="115"/>
      <c r="Q42" s="116"/>
      <c r="R42" s="115"/>
      <c r="S42" s="116"/>
      <c r="T42" s="115"/>
      <c r="U42" s="220">
        <v>34</v>
      </c>
    </row>
    <row r="43" spans="1:27" ht="30.75" thickBot="1" x14ac:dyDescent="0.3">
      <c r="A43" s="12" t="s">
        <v>90</v>
      </c>
      <c r="B43" s="9" t="s">
        <v>91</v>
      </c>
      <c r="C43" s="115"/>
      <c r="D43" s="226">
        <v>5</v>
      </c>
      <c r="E43" s="66"/>
      <c r="F43" s="63">
        <f t="shared" ref="F43" si="12">SUM(H43:I43)</f>
        <v>48</v>
      </c>
      <c r="G43" s="109">
        <v>32</v>
      </c>
      <c r="H43" s="4"/>
      <c r="I43" s="55">
        <f t="shared" ref="I43" si="13">SUM(J43:O43)</f>
        <v>48</v>
      </c>
      <c r="J43" s="5">
        <v>38</v>
      </c>
      <c r="K43" s="3">
        <v>10</v>
      </c>
      <c r="L43" s="3"/>
      <c r="M43" s="3"/>
      <c r="N43" s="3"/>
      <c r="O43" s="8"/>
      <c r="P43" s="115"/>
      <c r="Q43" s="137"/>
      <c r="R43" s="115"/>
      <c r="S43" s="116"/>
      <c r="T43" s="217">
        <v>48</v>
      </c>
      <c r="U43" s="66"/>
    </row>
    <row r="44" spans="1:27" s="13" customFormat="1" ht="16.5" thickTop="1" thickBot="1" x14ac:dyDescent="0.3">
      <c r="A44" s="37" t="s">
        <v>34</v>
      </c>
      <c r="B44" s="37" t="s">
        <v>35</v>
      </c>
      <c r="C44" s="80">
        <f t="shared" ref="C44:E44" si="14">SUM(C45+C53+C59+C63+C67)</f>
        <v>0</v>
      </c>
      <c r="D44" s="42">
        <f t="shared" si="14"/>
        <v>6</v>
      </c>
      <c r="E44" s="40">
        <f t="shared" si="14"/>
        <v>9</v>
      </c>
      <c r="F44" s="40">
        <f t="shared" ref="F44:U44" si="15">SUM(F45+F53+F59+F63+F67)</f>
        <v>1986</v>
      </c>
      <c r="G44" s="40">
        <f t="shared" si="15"/>
        <v>1410</v>
      </c>
      <c r="H44" s="40">
        <f t="shared" si="15"/>
        <v>6</v>
      </c>
      <c r="I44" s="40">
        <f t="shared" si="15"/>
        <v>1980</v>
      </c>
      <c r="J44" s="130">
        <f t="shared" si="15"/>
        <v>510</v>
      </c>
      <c r="K44" s="80">
        <f t="shared" si="15"/>
        <v>484</v>
      </c>
      <c r="L44" s="42">
        <f t="shared" si="15"/>
        <v>20</v>
      </c>
      <c r="M44" s="42">
        <f t="shared" si="15"/>
        <v>900</v>
      </c>
      <c r="N44" s="42">
        <f t="shared" si="15"/>
        <v>0</v>
      </c>
      <c r="O44" s="40">
        <f t="shared" si="15"/>
        <v>66</v>
      </c>
      <c r="P44" s="80">
        <f t="shared" si="15"/>
        <v>170</v>
      </c>
      <c r="Q44" s="81">
        <f t="shared" si="15"/>
        <v>273</v>
      </c>
      <c r="R44" s="204">
        <f t="shared" si="15"/>
        <v>365</v>
      </c>
      <c r="S44" s="94">
        <f t="shared" si="15"/>
        <v>276</v>
      </c>
      <c r="T44" s="39">
        <f t="shared" si="15"/>
        <v>428</v>
      </c>
      <c r="U44" s="40">
        <f t="shared" si="15"/>
        <v>474</v>
      </c>
    </row>
    <row r="45" spans="1:27" ht="30.75" thickTop="1" x14ac:dyDescent="0.25">
      <c r="A45" s="51" t="s">
        <v>97</v>
      </c>
      <c r="B45" s="58" t="s">
        <v>92</v>
      </c>
      <c r="C45" s="72">
        <v>0</v>
      </c>
      <c r="D45" s="73">
        <v>2</v>
      </c>
      <c r="E45" s="60">
        <v>3</v>
      </c>
      <c r="F45" s="82">
        <f t="shared" ref="F45:U45" si="16">SUM(F46:F52)</f>
        <v>913</v>
      </c>
      <c r="G45" s="82">
        <f t="shared" si="16"/>
        <v>639</v>
      </c>
      <c r="H45" s="82">
        <f t="shared" si="16"/>
        <v>0</v>
      </c>
      <c r="I45" s="83">
        <f t="shared" si="16"/>
        <v>913</v>
      </c>
      <c r="J45" s="84">
        <f t="shared" si="16"/>
        <v>250</v>
      </c>
      <c r="K45" s="85">
        <f t="shared" si="16"/>
        <v>315</v>
      </c>
      <c r="L45" s="85">
        <f t="shared" si="16"/>
        <v>0</v>
      </c>
      <c r="M45" s="85">
        <f t="shared" si="16"/>
        <v>324</v>
      </c>
      <c r="N45" s="85">
        <f t="shared" si="16"/>
        <v>0</v>
      </c>
      <c r="O45" s="60">
        <f t="shared" si="16"/>
        <v>24</v>
      </c>
      <c r="P45" s="52">
        <f t="shared" si="16"/>
        <v>170</v>
      </c>
      <c r="Q45" s="98">
        <f t="shared" si="16"/>
        <v>273</v>
      </c>
      <c r="R45" s="52">
        <f t="shared" si="16"/>
        <v>365</v>
      </c>
      <c r="S45" s="98">
        <f t="shared" si="16"/>
        <v>93</v>
      </c>
      <c r="T45" s="52">
        <f t="shared" si="16"/>
        <v>12</v>
      </c>
      <c r="U45" s="60">
        <f t="shared" si="16"/>
        <v>0</v>
      </c>
    </row>
    <row r="46" spans="1:27" ht="45" x14ac:dyDescent="0.25">
      <c r="A46" s="12" t="s">
        <v>98</v>
      </c>
      <c r="B46" s="9" t="s">
        <v>138</v>
      </c>
      <c r="C46" s="118"/>
      <c r="D46" s="119"/>
      <c r="E46" s="213" t="s">
        <v>159</v>
      </c>
      <c r="F46" s="63">
        <f t="shared" ref="F46:F70" si="17">SUM(H46:I46)</f>
        <v>225</v>
      </c>
      <c r="G46" s="109">
        <v>115</v>
      </c>
      <c r="H46" s="127"/>
      <c r="I46" s="55">
        <f t="shared" ref="I46:I52" si="18">SUM(J46:O46)</f>
        <v>225</v>
      </c>
      <c r="J46" s="5">
        <v>104</v>
      </c>
      <c r="K46" s="3">
        <v>115</v>
      </c>
      <c r="L46" s="3"/>
      <c r="M46" s="3"/>
      <c r="N46" s="3"/>
      <c r="O46" s="8">
        <v>6</v>
      </c>
      <c r="P46" s="115">
        <v>68</v>
      </c>
      <c r="Q46" s="116">
        <v>50</v>
      </c>
      <c r="R46" s="115">
        <v>86</v>
      </c>
      <c r="S46" s="212">
        <v>21</v>
      </c>
      <c r="T46" s="115"/>
      <c r="U46" s="66"/>
      <c r="AA46" s="7"/>
    </row>
    <row r="47" spans="1:27" ht="60" x14ac:dyDescent="0.25">
      <c r="A47" s="12" t="s">
        <v>99</v>
      </c>
      <c r="B47" s="9" t="s">
        <v>139</v>
      </c>
      <c r="C47" s="118"/>
      <c r="D47" s="119"/>
      <c r="E47" s="292">
        <v>3</v>
      </c>
      <c r="F47" s="63">
        <f t="shared" si="17"/>
        <v>208</v>
      </c>
      <c r="G47" s="109">
        <v>120</v>
      </c>
      <c r="H47" s="127"/>
      <c r="I47" s="55">
        <f t="shared" si="18"/>
        <v>208</v>
      </c>
      <c r="J47" s="5">
        <v>82</v>
      </c>
      <c r="K47" s="3">
        <v>120</v>
      </c>
      <c r="L47" s="3"/>
      <c r="M47" s="3"/>
      <c r="N47" s="3"/>
      <c r="O47" s="8">
        <v>6</v>
      </c>
      <c r="P47" s="115">
        <v>68</v>
      </c>
      <c r="Q47" s="116">
        <v>50</v>
      </c>
      <c r="R47" s="211">
        <v>90</v>
      </c>
      <c r="S47" s="116"/>
      <c r="T47" s="115"/>
      <c r="U47" s="66"/>
    </row>
    <row r="48" spans="1:27" ht="47.25" customHeight="1" x14ac:dyDescent="0.25">
      <c r="A48" s="12" t="s">
        <v>100</v>
      </c>
      <c r="B48" s="10" t="s">
        <v>140</v>
      </c>
      <c r="C48" s="115"/>
      <c r="D48" s="69"/>
      <c r="E48" s="293"/>
      <c r="F48" s="63">
        <f t="shared" si="17"/>
        <v>108</v>
      </c>
      <c r="G48" s="109">
        <v>60</v>
      </c>
      <c r="H48" s="127"/>
      <c r="I48" s="55">
        <f t="shared" si="18"/>
        <v>108</v>
      </c>
      <c r="J48" s="5">
        <v>48</v>
      </c>
      <c r="K48" s="3">
        <v>60</v>
      </c>
      <c r="L48" s="3"/>
      <c r="M48" s="3"/>
      <c r="N48" s="3"/>
      <c r="O48" s="8"/>
      <c r="P48" s="115">
        <v>34</v>
      </c>
      <c r="Q48" s="116">
        <v>29</v>
      </c>
      <c r="R48" s="115">
        <v>45</v>
      </c>
      <c r="S48" s="116"/>
      <c r="T48" s="115"/>
      <c r="U48" s="66"/>
    </row>
    <row r="49" spans="1:28" ht="47.25" customHeight="1" x14ac:dyDescent="0.25">
      <c r="A49" s="12" t="s">
        <v>141</v>
      </c>
      <c r="B49" s="10" t="s">
        <v>142</v>
      </c>
      <c r="C49" s="115"/>
      <c r="D49" s="229">
        <v>3</v>
      </c>
      <c r="E49" s="66"/>
      <c r="F49" s="63">
        <f t="shared" si="17"/>
        <v>36</v>
      </c>
      <c r="G49" s="109">
        <v>20</v>
      </c>
      <c r="H49" s="127"/>
      <c r="I49" s="55">
        <f t="shared" si="18"/>
        <v>36</v>
      </c>
      <c r="J49" s="5">
        <v>16</v>
      </c>
      <c r="K49" s="3">
        <v>20</v>
      </c>
      <c r="L49" s="3"/>
      <c r="M49" s="3"/>
      <c r="N49" s="3"/>
      <c r="O49" s="8"/>
      <c r="P49" s="115"/>
      <c r="Q49" s="116"/>
      <c r="R49" s="217">
        <v>36</v>
      </c>
      <c r="S49" s="116"/>
      <c r="T49" s="115"/>
      <c r="U49" s="66"/>
    </row>
    <row r="50" spans="1:28" s="6" customFormat="1" x14ac:dyDescent="0.25">
      <c r="A50" s="12" t="s">
        <v>101</v>
      </c>
      <c r="B50" s="9" t="s">
        <v>93</v>
      </c>
      <c r="C50" s="115"/>
      <c r="D50" s="288">
        <v>4</v>
      </c>
      <c r="E50" s="66"/>
      <c r="F50" s="63">
        <f t="shared" si="17"/>
        <v>252</v>
      </c>
      <c r="G50" s="109">
        <v>252</v>
      </c>
      <c r="H50" s="4"/>
      <c r="I50" s="55">
        <f t="shared" si="18"/>
        <v>252</v>
      </c>
      <c r="J50" s="5"/>
      <c r="K50" s="3"/>
      <c r="L50" s="124"/>
      <c r="M50" s="3">
        <v>252</v>
      </c>
      <c r="N50" s="3"/>
      <c r="O50" s="8"/>
      <c r="P50" s="115"/>
      <c r="Q50" s="116">
        <v>144</v>
      </c>
      <c r="R50" s="210">
        <v>108</v>
      </c>
      <c r="S50" s="142"/>
      <c r="T50" s="121"/>
      <c r="U50" s="123"/>
    </row>
    <row r="51" spans="1:28" s="6" customFormat="1" x14ac:dyDescent="0.25">
      <c r="A51" s="12" t="s">
        <v>102</v>
      </c>
      <c r="B51" s="9" t="s">
        <v>94</v>
      </c>
      <c r="C51" s="115"/>
      <c r="D51" s="289"/>
      <c r="E51" s="66"/>
      <c r="F51" s="63">
        <f t="shared" si="17"/>
        <v>72</v>
      </c>
      <c r="G51" s="109">
        <v>72</v>
      </c>
      <c r="H51" s="4"/>
      <c r="I51" s="55">
        <f t="shared" si="18"/>
        <v>72</v>
      </c>
      <c r="J51" s="5"/>
      <c r="K51" s="3"/>
      <c r="L51" s="124"/>
      <c r="M51" s="3">
        <v>72</v>
      </c>
      <c r="N51" s="3"/>
      <c r="O51" s="8"/>
      <c r="P51" s="115"/>
      <c r="Q51" s="116"/>
      <c r="R51" s="121"/>
      <c r="S51" s="235">
        <v>72</v>
      </c>
      <c r="T51" s="121"/>
      <c r="U51" s="123"/>
    </row>
    <row r="52" spans="1:28" s="6" customFormat="1" x14ac:dyDescent="0.25">
      <c r="A52" s="11" t="s">
        <v>95</v>
      </c>
      <c r="B52" s="9" t="s">
        <v>96</v>
      </c>
      <c r="C52" s="115"/>
      <c r="D52" s="69"/>
      <c r="E52" s="89">
        <v>5</v>
      </c>
      <c r="F52" s="63">
        <f t="shared" si="17"/>
        <v>12</v>
      </c>
      <c r="G52" s="109"/>
      <c r="H52" s="4"/>
      <c r="I52" s="55">
        <f t="shared" si="18"/>
        <v>12</v>
      </c>
      <c r="J52" s="5"/>
      <c r="K52" s="3"/>
      <c r="L52" s="3"/>
      <c r="M52" s="3"/>
      <c r="N52" s="3"/>
      <c r="O52" s="8">
        <v>12</v>
      </c>
      <c r="P52" s="115"/>
      <c r="Q52" s="116"/>
      <c r="R52" s="121"/>
      <c r="S52" s="122"/>
      <c r="T52" s="241">
        <v>12</v>
      </c>
      <c r="U52" s="123"/>
    </row>
    <row r="53" spans="1:28" ht="30" x14ac:dyDescent="0.25">
      <c r="A53" s="53" t="s">
        <v>103</v>
      </c>
      <c r="B53" s="59" t="s">
        <v>104</v>
      </c>
      <c r="C53" s="74">
        <v>0</v>
      </c>
      <c r="D53" s="75">
        <v>1</v>
      </c>
      <c r="E53" s="61">
        <v>2</v>
      </c>
      <c r="F53" s="86">
        <f t="shared" ref="F53:U53" si="19">SUM(F54:F58)</f>
        <v>548</v>
      </c>
      <c r="G53" s="86">
        <f t="shared" si="19"/>
        <v>444</v>
      </c>
      <c r="H53" s="86">
        <f t="shared" si="19"/>
        <v>6</v>
      </c>
      <c r="I53" s="87">
        <f t="shared" si="19"/>
        <v>542</v>
      </c>
      <c r="J53" s="54">
        <f t="shared" si="19"/>
        <v>86</v>
      </c>
      <c r="K53" s="88">
        <f t="shared" si="19"/>
        <v>64</v>
      </c>
      <c r="L53" s="88">
        <f t="shared" si="19"/>
        <v>20</v>
      </c>
      <c r="M53" s="88">
        <f t="shared" si="19"/>
        <v>360</v>
      </c>
      <c r="N53" s="88">
        <f t="shared" si="19"/>
        <v>0</v>
      </c>
      <c r="O53" s="61">
        <f t="shared" si="19"/>
        <v>12</v>
      </c>
      <c r="P53" s="54">
        <f t="shared" si="19"/>
        <v>0</v>
      </c>
      <c r="Q53" s="99">
        <f t="shared" si="19"/>
        <v>0</v>
      </c>
      <c r="R53" s="54">
        <f t="shared" si="19"/>
        <v>0</v>
      </c>
      <c r="S53" s="99">
        <f t="shared" si="19"/>
        <v>120</v>
      </c>
      <c r="T53" s="54">
        <f t="shared" si="19"/>
        <v>167</v>
      </c>
      <c r="U53" s="61">
        <f t="shared" si="19"/>
        <v>261</v>
      </c>
    </row>
    <row r="54" spans="1:28" ht="45" customHeight="1" x14ac:dyDescent="0.25">
      <c r="A54" s="12" t="s">
        <v>105</v>
      </c>
      <c r="B54" s="9" t="s">
        <v>106</v>
      </c>
      <c r="C54" s="118"/>
      <c r="D54" s="119"/>
      <c r="E54" s="292">
        <v>6</v>
      </c>
      <c r="F54" s="63">
        <f t="shared" si="17"/>
        <v>100</v>
      </c>
      <c r="G54" s="109">
        <v>56</v>
      </c>
      <c r="H54" s="4">
        <v>6</v>
      </c>
      <c r="I54" s="55">
        <f>SUM(J54:O54)</f>
        <v>94</v>
      </c>
      <c r="J54" s="5">
        <v>38</v>
      </c>
      <c r="K54" s="3">
        <v>36</v>
      </c>
      <c r="L54" s="3">
        <v>20</v>
      </c>
      <c r="M54" s="3"/>
      <c r="N54" s="3"/>
      <c r="O54" s="8"/>
      <c r="P54" s="5"/>
      <c r="Q54" s="96"/>
      <c r="R54" s="5"/>
      <c r="S54" s="96">
        <v>48</v>
      </c>
      <c r="T54" s="115">
        <v>52</v>
      </c>
      <c r="U54" s="66"/>
    </row>
    <row r="55" spans="1:28" ht="30" customHeight="1" x14ac:dyDescent="0.25">
      <c r="A55" s="12" t="s">
        <v>107</v>
      </c>
      <c r="B55" s="10" t="s">
        <v>108</v>
      </c>
      <c r="C55" s="115"/>
      <c r="D55" s="245"/>
      <c r="E55" s="293"/>
      <c r="F55" s="63">
        <f t="shared" si="17"/>
        <v>76</v>
      </c>
      <c r="G55" s="109">
        <v>28</v>
      </c>
      <c r="H55" s="4"/>
      <c r="I55" s="55">
        <f>SUM(J55:O55)</f>
        <v>76</v>
      </c>
      <c r="J55" s="5">
        <v>48</v>
      </c>
      <c r="K55" s="3">
        <v>28</v>
      </c>
      <c r="L55" s="3"/>
      <c r="M55" s="3"/>
      <c r="N55" s="3"/>
      <c r="O55" s="8"/>
      <c r="P55" s="5"/>
      <c r="Q55" s="96"/>
      <c r="R55" s="5"/>
      <c r="S55" s="96"/>
      <c r="T55" s="5">
        <v>43</v>
      </c>
      <c r="U55" s="89">
        <v>33</v>
      </c>
    </row>
    <row r="56" spans="1:28" x14ac:dyDescent="0.25">
      <c r="A56" s="12" t="s">
        <v>109</v>
      </c>
      <c r="B56" s="9" t="s">
        <v>93</v>
      </c>
      <c r="C56" s="115"/>
      <c r="D56" s="288">
        <v>6</v>
      </c>
      <c r="E56" s="66"/>
      <c r="F56" s="63">
        <f t="shared" si="17"/>
        <v>216</v>
      </c>
      <c r="G56" s="109">
        <v>216</v>
      </c>
      <c r="H56" s="4"/>
      <c r="I56" s="55">
        <f t="shared" ref="I56:I58" si="20">SUM(J56:O56)</f>
        <v>216</v>
      </c>
      <c r="J56" s="5"/>
      <c r="K56" s="3"/>
      <c r="L56" s="3"/>
      <c r="M56" s="3">
        <v>216</v>
      </c>
      <c r="N56" s="3"/>
      <c r="O56" s="8"/>
      <c r="P56" s="5"/>
      <c r="Q56" s="96"/>
      <c r="R56" s="5"/>
      <c r="S56" s="96">
        <v>72</v>
      </c>
      <c r="T56" s="5">
        <v>72</v>
      </c>
      <c r="U56" s="66">
        <v>72</v>
      </c>
    </row>
    <row r="57" spans="1:28" x14ac:dyDescent="0.25">
      <c r="A57" s="12" t="s">
        <v>110</v>
      </c>
      <c r="B57" s="9" t="s">
        <v>94</v>
      </c>
      <c r="C57" s="115"/>
      <c r="D57" s="289"/>
      <c r="E57" s="66"/>
      <c r="F57" s="63">
        <f t="shared" si="17"/>
        <v>144</v>
      </c>
      <c r="G57" s="109">
        <v>144</v>
      </c>
      <c r="H57" s="4"/>
      <c r="I57" s="55">
        <f t="shared" si="20"/>
        <v>144</v>
      </c>
      <c r="J57" s="5"/>
      <c r="K57" s="3"/>
      <c r="L57" s="3"/>
      <c r="M57" s="3">
        <v>144</v>
      </c>
      <c r="N57" s="3"/>
      <c r="O57" s="8"/>
      <c r="P57" s="5"/>
      <c r="Q57" s="96"/>
      <c r="R57" s="5"/>
      <c r="S57" s="96"/>
      <c r="T57" s="5"/>
      <c r="U57" s="220">
        <v>144</v>
      </c>
    </row>
    <row r="58" spans="1:28" x14ac:dyDescent="0.25">
      <c r="A58" s="11" t="s">
        <v>95</v>
      </c>
      <c r="B58" s="11" t="s">
        <v>96</v>
      </c>
      <c r="C58" s="115"/>
      <c r="D58" s="69"/>
      <c r="E58" s="89">
        <v>6</v>
      </c>
      <c r="F58" s="63">
        <f t="shared" si="17"/>
        <v>12</v>
      </c>
      <c r="G58" s="109"/>
      <c r="H58" s="4"/>
      <c r="I58" s="55">
        <f t="shared" si="20"/>
        <v>12</v>
      </c>
      <c r="J58" s="5"/>
      <c r="K58" s="3"/>
      <c r="L58" s="3"/>
      <c r="M58" s="3"/>
      <c r="N58" s="3"/>
      <c r="O58" s="8">
        <v>12</v>
      </c>
      <c r="P58" s="5"/>
      <c r="Q58" s="96"/>
      <c r="R58" s="147"/>
      <c r="S58" s="148"/>
      <c r="T58" s="147"/>
      <c r="U58" s="215">
        <v>12</v>
      </c>
    </row>
    <row r="59" spans="1:28" ht="71.25" customHeight="1" x14ac:dyDescent="0.25">
      <c r="A59" s="53" t="s">
        <v>111</v>
      </c>
      <c r="B59" s="128" t="s">
        <v>143</v>
      </c>
      <c r="C59" s="74">
        <v>0</v>
      </c>
      <c r="D59" s="75">
        <v>1</v>
      </c>
      <c r="E59" s="61">
        <v>1</v>
      </c>
      <c r="F59" s="86">
        <f t="shared" ref="F59:U59" si="21">SUM(F60:F62)</f>
        <v>204</v>
      </c>
      <c r="G59" s="86">
        <f t="shared" si="21"/>
        <v>174</v>
      </c>
      <c r="H59" s="86">
        <f t="shared" si="21"/>
        <v>0</v>
      </c>
      <c r="I59" s="87">
        <f t="shared" si="21"/>
        <v>204</v>
      </c>
      <c r="J59" s="54">
        <f t="shared" si="21"/>
        <v>18</v>
      </c>
      <c r="K59" s="88">
        <f t="shared" si="21"/>
        <v>30</v>
      </c>
      <c r="L59" s="88">
        <f t="shared" si="21"/>
        <v>0</v>
      </c>
      <c r="M59" s="88">
        <f t="shared" si="21"/>
        <v>144</v>
      </c>
      <c r="N59" s="88">
        <f t="shared" si="21"/>
        <v>0</v>
      </c>
      <c r="O59" s="61">
        <f t="shared" si="21"/>
        <v>12</v>
      </c>
      <c r="P59" s="54">
        <f t="shared" si="21"/>
        <v>0</v>
      </c>
      <c r="Q59" s="99">
        <f t="shared" si="21"/>
        <v>0</v>
      </c>
      <c r="R59" s="54">
        <f t="shared" si="21"/>
        <v>0</v>
      </c>
      <c r="S59" s="99">
        <f t="shared" si="21"/>
        <v>63</v>
      </c>
      <c r="T59" s="54">
        <f t="shared" si="21"/>
        <v>141</v>
      </c>
      <c r="U59" s="61">
        <f t="shared" si="21"/>
        <v>0</v>
      </c>
      <c r="AB59" s="143"/>
    </row>
    <row r="60" spans="1:28" ht="60" x14ac:dyDescent="0.25">
      <c r="A60" s="12" t="s">
        <v>112</v>
      </c>
      <c r="B60" s="143" t="s">
        <v>113</v>
      </c>
      <c r="C60" s="180"/>
      <c r="D60" s="294">
        <v>5</v>
      </c>
      <c r="E60" s="66"/>
      <c r="F60" s="63">
        <f t="shared" si="17"/>
        <v>48</v>
      </c>
      <c r="G60" s="109">
        <v>30</v>
      </c>
      <c r="H60" s="4"/>
      <c r="I60" s="55">
        <f>SUM(J60:O60)</f>
        <v>48</v>
      </c>
      <c r="J60" s="5">
        <v>18</v>
      </c>
      <c r="K60" s="3">
        <v>30</v>
      </c>
      <c r="L60" s="3"/>
      <c r="M60" s="3"/>
      <c r="N60" s="3"/>
      <c r="O60" s="8"/>
      <c r="P60" s="5"/>
      <c r="Q60" s="96"/>
      <c r="R60" s="5"/>
      <c r="S60" s="96">
        <v>27</v>
      </c>
      <c r="T60" s="115">
        <v>21</v>
      </c>
      <c r="U60" s="66"/>
    </row>
    <row r="61" spans="1:28" x14ac:dyDescent="0.25">
      <c r="A61" s="11" t="s">
        <v>114</v>
      </c>
      <c r="B61" s="11" t="s">
        <v>94</v>
      </c>
      <c r="C61" s="115"/>
      <c r="D61" s="295"/>
      <c r="E61" s="66"/>
      <c r="F61" s="63">
        <f t="shared" si="17"/>
        <v>144</v>
      </c>
      <c r="G61" s="109">
        <v>144</v>
      </c>
      <c r="H61" s="4"/>
      <c r="I61" s="55">
        <f>SUM(J61:O61)</f>
        <v>144</v>
      </c>
      <c r="J61" s="5"/>
      <c r="K61" s="3"/>
      <c r="L61" s="3"/>
      <c r="M61" s="3">
        <v>144</v>
      </c>
      <c r="N61" s="3"/>
      <c r="O61" s="8"/>
      <c r="P61" s="5"/>
      <c r="Q61" s="96"/>
      <c r="R61" s="147"/>
      <c r="S61" s="209">
        <v>36</v>
      </c>
      <c r="T61" s="233">
        <v>108</v>
      </c>
      <c r="U61" s="123"/>
    </row>
    <row r="62" spans="1:28" ht="17.25" customHeight="1" x14ac:dyDescent="0.25">
      <c r="A62" s="11" t="s">
        <v>95</v>
      </c>
      <c r="B62" s="10" t="s">
        <v>115</v>
      </c>
      <c r="C62" s="115"/>
      <c r="D62" s="69"/>
      <c r="E62" s="89">
        <v>5</v>
      </c>
      <c r="F62" s="63">
        <f t="shared" si="17"/>
        <v>12</v>
      </c>
      <c r="G62" s="109"/>
      <c r="H62" s="4"/>
      <c r="I62" s="55">
        <f>SUM(J62:O62)</f>
        <v>12</v>
      </c>
      <c r="J62" s="5"/>
      <c r="K62" s="3"/>
      <c r="L62" s="3"/>
      <c r="M62" s="3"/>
      <c r="N62" s="3"/>
      <c r="O62" s="8">
        <v>12</v>
      </c>
      <c r="P62" s="5"/>
      <c r="Q62" s="96"/>
      <c r="R62" s="147"/>
      <c r="S62" s="148"/>
      <c r="T62" s="216">
        <v>12</v>
      </c>
      <c r="U62" s="123"/>
    </row>
    <row r="63" spans="1:28" ht="31.5" customHeight="1" x14ac:dyDescent="0.25">
      <c r="A63" s="173" t="s">
        <v>144</v>
      </c>
      <c r="B63" s="174" t="s">
        <v>145</v>
      </c>
      <c r="C63" s="205">
        <v>0</v>
      </c>
      <c r="D63" s="88">
        <v>1</v>
      </c>
      <c r="E63" s="61">
        <v>2</v>
      </c>
      <c r="F63" s="82">
        <f>SUM(F64:F66)</f>
        <v>216</v>
      </c>
      <c r="G63" s="82">
        <f t="shared" ref="G63:U63" si="22">SUM(G64:G66)</f>
        <v>77</v>
      </c>
      <c r="H63" s="82">
        <f t="shared" si="22"/>
        <v>0</v>
      </c>
      <c r="I63" s="82">
        <f t="shared" si="22"/>
        <v>216</v>
      </c>
      <c r="J63" s="205">
        <f t="shared" si="22"/>
        <v>127</v>
      </c>
      <c r="K63" s="83">
        <f t="shared" si="22"/>
        <v>41</v>
      </c>
      <c r="L63" s="88">
        <f t="shared" si="22"/>
        <v>0</v>
      </c>
      <c r="M63" s="88">
        <f t="shared" si="22"/>
        <v>36</v>
      </c>
      <c r="N63" s="88">
        <f t="shared" si="22"/>
        <v>0</v>
      </c>
      <c r="O63" s="61">
        <f t="shared" si="22"/>
        <v>12</v>
      </c>
      <c r="P63" s="83">
        <f t="shared" si="22"/>
        <v>0</v>
      </c>
      <c r="Q63" s="99">
        <f t="shared" si="22"/>
        <v>0</v>
      </c>
      <c r="R63" s="83">
        <f t="shared" si="22"/>
        <v>0</v>
      </c>
      <c r="S63" s="206">
        <f t="shared" si="22"/>
        <v>0</v>
      </c>
      <c r="T63" s="207">
        <f t="shared" si="22"/>
        <v>108</v>
      </c>
      <c r="U63" s="61">
        <f t="shared" si="22"/>
        <v>108</v>
      </c>
    </row>
    <row r="64" spans="1:28" ht="32.25" customHeight="1" x14ac:dyDescent="0.25">
      <c r="A64" s="117" t="s">
        <v>146</v>
      </c>
      <c r="B64" s="10" t="s">
        <v>156</v>
      </c>
      <c r="C64" s="5"/>
      <c r="D64" s="3"/>
      <c r="E64" s="89">
        <v>6</v>
      </c>
      <c r="F64" s="63">
        <f t="shared" si="17"/>
        <v>174</v>
      </c>
      <c r="G64" s="109">
        <v>41</v>
      </c>
      <c r="H64" s="4"/>
      <c r="I64" s="55">
        <f t="shared" ref="I64:I70" si="23">SUM(J64:O64)</f>
        <v>174</v>
      </c>
      <c r="J64" s="5">
        <v>127</v>
      </c>
      <c r="K64" s="3">
        <v>41</v>
      </c>
      <c r="L64" s="3"/>
      <c r="M64" s="3"/>
      <c r="N64" s="3"/>
      <c r="O64" s="8">
        <v>6</v>
      </c>
      <c r="P64" s="5"/>
      <c r="Q64" s="96"/>
      <c r="R64" s="147"/>
      <c r="S64" s="148"/>
      <c r="T64" s="121">
        <v>108</v>
      </c>
      <c r="U64" s="215">
        <v>66</v>
      </c>
    </row>
    <row r="65" spans="1:839" ht="17.25" customHeight="1" x14ac:dyDescent="0.25">
      <c r="A65" s="11" t="s">
        <v>147</v>
      </c>
      <c r="B65" s="11" t="s">
        <v>94</v>
      </c>
      <c r="C65" s="5"/>
      <c r="D65" s="226">
        <v>6</v>
      </c>
      <c r="E65" s="66"/>
      <c r="F65" s="63">
        <f t="shared" si="17"/>
        <v>36</v>
      </c>
      <c r="G65" s="109">
        <v>36</v>
      </c>
      <c r="H65" s="4"/>
      <c r="I65" s="55">
        <f t="shared" si="23"/>
        <v>36</v>
      </c>
      <c r="J65" s="5"/>
      <c r="K65" s="3"/>
      <c r="L65" s="3"/>
      <c r="M65" s="3">
        <v>36</v>
      </c>
      <c r="N65" s="3"/>
      <c r="O65" s="8"/>
      <c r="P65" s="5"/>
      <c r="Q65" s="96"/>
      <c r="R65" s="147"/>
      <c r="S65" s="148"/>
      <c r="T65" s="121"/>
      <c r="U65" s="230">
        <v>36</v>
      </c>
    </row>
    <row r="66" spans="1:839" ht="17.25" customHeight="1" x14ac:dyDescent="0.25">
      <c r="A66" s="11" t="s">
        <v>95</v>
      </c>
      <c r="B66" s="10" t="s">
        <v>115</v>
      </c>
      <c r="C66" s="5"/>
      <c r="D66" s="3"/>
      <c r="E66" s="89">
        <v>6</v>
      </c>
      <c r="F66" s="63">
        <f t="shared" si="17"/>
        <v>6</v>
      </c>
      <c r="G66" s="109"/>
      <c r="H66" s="4"/>
      <c r="I66" s="55">
        <f t="shared" si="23"/>
        <v>6</v>
      </c>
      <c r="J66" s="5"/>
      <c r="K66" s="3"/>
      <c r="L66" s="3"/>
      <c r="M66" s="3"/>
      <c r="N66" s="3"/>
      <c r="O66" s="8">
        <v>6</v>
      </c>
      <c r="P66" s="5"/>
      <c r="Q66" s="96"/>
      <c r="R66" s="147"/>
      <c r="S66" s="148"/>
      <c r="T66" s="121"/>
      <c r="U66" s="215">
        <v>6</v>
      </c>
    </row>
    <row r="67" spans="1:839" ht="25.5" customHeight="1" x14ac:dyDescent="0.25">
      <c r="A67" s="178" t="s">
        <v>148</v>
      </c>
      <c r="B67" s="175" t="s">
        <v>116</v>
      </c>
      <c r="C67" s="205">
        <v>0</v>
      </c>
      <c r="D67" s="88">
        <v>1</v>
      </c>
      <c r="E67" s="61">
        <v>1</v>
      </c>
      <c r="F67" s="61">
        <f t="shared" ref="F67:U67" si="24">SUM(F68:F70)</f>
        <v>105</v>
      </c>
      <c r="G67" s="61">
        <f t="shared" si="24"/>
        <v>76</v>
      </c>
      <c r="H67" s="61">
        <f t="shared" si="24"/>
        <v>0</v>
      </c>
      <c r="I67" s="61">
        <f t="shared" si="24"/>
        <v>105</v>
      </c>
      <c r="J67" s="206">
        <f t="shared" si="24"/>
        <v>29</v>
      </c>
      <c r="K67" s="206">
        <f t="shared" si="24"/>
        <v>34</v>
      </c>
      <c r="L67" s="206">
        <f t="shared" si="24"/>
        <v>0</v>
      </c>
      <c r="M67" s="206">
        <f t="shared" si="24"/>
        <v>36</v>
      </c>
      <c r="N67" s="206">
        <f t="shared" si="24"/>
        <v>0</v>
      </c>
      <c r="O67" s="61">
        <f t="shared" si="24"/>
        <v>6</v>
      </c>
      <c r="P67" s="205">
        <f t="shared" si="24"/>
        <v>0</v>
      </c>
      <c r="Q67" s="99">
        <f t="shared" si="24"/>
        <v>0</v>
      </c>
      <c r="R67" s="208">
        <f t="shared" si="24"/>
        <v>0</v>
      </c>
      <c r="S67" s="206">
        <f t="shared" si="24"/>
        <v>0</v>
      </c>
      <c r="T67" s="207">
        <f t="shared" si="24"/>
        <v>0</v>
      </c>
      <c r="U67" s="86">
        <f t="shared" si="24"/>
        <v>105</v>
      </c>
      <c r="X67" s="7"/>
    </row>
    <row r="68" spans="1:839" ht="29.25" customHeight="1" x14ac:dyDescent="0.25">
      <c r="A68" s="177" t="s">
        <v>149</v>
      </c>
      <c r="B68" s="176" t="s">
        <v>150</v>
      </c>
      <c r="C68" s="140"/>
      <c r="D68" s="288">
        <v>6</v>
      </c>
      <c r="E68" s="66"/>
      <c r="F68" s="63">
        <f t="shared" si="17"/>
        <v>63</v>
      </c>
      <c r="G68" s="109">
        <v>40</v>
      </c>
      <c r="H68" s="4"/>
      <c r="I68" s="55">
        <f t="shared" si="23"/>
        <v>63</v>
      </c>
      <c r="J68" s="5">
        <v>29</v>
      </c>
      <c r="K68" s="3">
        <v>34</v>
      </c>
      <c r="L68" s="3"/>
      <c r="M68" s="3"/>
      <c r="N68" s="3"/>
      <c r="O68" s="8"/>
      <c r="P68" s="5"/>
      <c r="Q68" s="96"/>
      <c r="R68" s="147"/>
      <c r="S68" s="148"/>
      <c r="T68" s="121"/>
      <c r="U68" s="123">
        <v>63</v>
      </c>
      <c r="AB68" s="7"/>
    </row>
    <row r="69" spans="1:839" ht="17.25" customHeight="1" x14ac:dyDescent="0.25">
      <c r="A69" s="172" t="s">
        <v>151</v>
      </c>
      <c r="B69" s="171" t="s">
        <v>93</v>
      </c>
      <c r="C69" s="5"/>
      <c r="D69" s="289"/>
      <c r="E69" s="66"/>
      <c r="F69" s="63">
        <f t="shared" si="17"/>
        <v>36</v>
      </c>
      <c r="G69" s="109">
        <v>36</v>
      </c>
      <c r="H69" s="4"/>
      <c r="I69" s="55">
        <f t="shared" si="23"/>
        <v>36</v>
      </c>
      <c r="J69" s="5"/>
      <c r="K69" s="3"/>
      <c r="L69" s="3"/>
      <c r="M69" s="3">
        <v>36</v>
      </c>
      <c r="N69" s="3"/>
      <c r="O69" s="8"/>
      <c r="P69" s="5"/>
      <c r="Q69" s="96"/>
      <c r="R69" s="147"/>
      <c r="S69" s="148"/>
      <c r="T69" s="121"/>
      <c r="U69" s="230">
        <v>36</v>
      </c>
    </row>
    <row r="70" spans="1:839" ht="17.25" customHeight="1" thickBot="1" x14ac:dyDescent="0.3">
      <c r="A70" s="184" t="s">
        <v>95</v>
      </c>
      <c r="B70" s="179" t="s">
        <v>152</v>
      </c>
      <c r="C70" s="154"/>
      <c r="D70" s="135"/>
      <c r="E70" s="185">
        <v>6</v>
      </c>
      <c r="F70" s="182">
        <f t="shared" si="17"/>
        <v>6</v>
      </c>
      <c r="G70" s="134"/>
      <c r="H70" s="159"/>
      <c r="I70" s="183">
        <f t="shared" si="23"/>
        <v>6</v>
      </c>
      <c r="J70" s="154"/>
      <c r="K70" s="135"/>
      <c r="L70" s="135"/>
      <c r="M70" s="135"/>
      <c r="N70" s="135"/>
      <c r="O70" s="157">
        <v>6</v>
      </c>
      <c r="P70" s="154"/>
      <c r="Q70" s="155"/>
      <c r="R70" s="186"/>
      <c r="S70" s="187"/>
      <c r="T70" s="188"/>
      <c r="U70" s="214">
        <v>6</v>
      </c>
    </row>
    <row r="71" spans="1:839" s="6" customFormat="1" ht="15.75" thickBot="1" x14ac:dyDescent="0.3">
      <c r="A71" s="192" t="s">
        <v>36</v>
      </c>
      <c r="B71" s="193" t="s">
        <v>37</v>
      </c>
      <c r="C71" s="194"/>
      <c r="D71" s="195"/>
      <c r="E71" s="196"/>
      <c r="F71" s="197">
        <f>SUM(H71:I71)</f>
        <v>72</v>
      </c>
      <c r="G71" s="198">
        <v>72</v>
      </c>
      <c r="H71" s="197"/>
      <c r="I71" s="199">
        <f>SUM(J71:M71)</f>
        <v>72</v>
      </c>
      <c r="J71" s="200"/>
      <c r="K71" s="201"/>
      <c r="L71" s="201"/>
      <c r="M71" s="201">
        <v>72</v>
      </c>
      <c r="N71" s="201"/>
      <c r="O71" s="202"/>
      <c r="P71" s="200"/>
      <c r="Q71" s="203"/>
      <c r="R71" s="200"/>
      <c r="S71" s="203"/>
      <c r="T71" s="200"/>
      <c r="U71" s="203">
        <v>72</v>
      </c>
      <c r="X71" s="181"/>
    </row>
    <row r="72" spans="1:839" ht="15.75" thickBot="1" x14ac:dyDescent="0.3">
      <c r="A72" s="28"/>
      <c r="B72" s="29" t="s">
        <v>39</v>
      </c>
      <c r="C72" s="189"/>
      <c r="D72" s="190"/>
      <c r="E72" s="191"/>
      <c r="F72" s="82">
        <f>SUM(H72:I72)</f>
        <v>144</v>
      </c>
      <c r="G72" s="108"/>
      <c r="H72" s="34"/>
      <c r="I72" s="55">
        <v>144</v>
      </c>
      <c r="J72" s="152"/>
      <c r="K72" s="35"/>
      <c r="L72" s="35"/>
      <c r="M72" s="35"/>
      <c r="N72" s="35"/>
      <c r="O72" s="153"/>
      <c r="P72" s="152"/>
      <c r="Q72" s="156"/>
      <c r="R72" s="152"/>
      <c r="S72" s="156"/>
      <c r="T72" s="152"/>
      <c r="U72" s="153">
        <v>144</v>
      </c>
      <c r="Z72" s="7"/>
    </row>
    <row r="73" spans="1:839" ht="20.25" thickTop="1" thickBot="1" x14ac:dyDescent="0.35">
      <c r="A73" s="286" t="s">
        <v>38</v>
      </c>
      <c r="B73" s="287"/>
      <c r="C73" s="80">
        <f t="shared" ref="C73:E73" si="25">C8+C25+C30+C44+C71+C72</f>
        <v>3</v>
      </c>
      <c r="D73" s="81">
        <f t="shared" si="25"/>
        <v>26</v>
      </c>
      <c r="E73" s="43">
        <f t="shared" si="25"/>
        <v>13</v>
      </c>
      <c r="F73" s="40">
        <f t="shared" ref="F73:U73" si="26">F8+F25+F30+F44+F71+F72</f>
        <v>4464</v>
      </c>
      <c r="G73" s="40">
        <f t="shared" si="26"/>
        <v>1944</v>
      </c>
      <c r="H73" s="40">
        <f t="shared" si="26"/>
        <v>18</v>
      </c>
      <c r="I73" s="40">
        <f t="shared" si="26"/>
        <v>4446</v>
      </c>
      <c r="J73" s="130">
        <f t="shared" si="26"/>
        <v>1434</v>
      </c>
      <c r="K73" s="80">
        <f t="shared" si="26"/>
        <v>1732</v>
      </c>
      <c r="L73" s="81">
        <f t="shared" si="26"/>
        <v>20</v>
      </c>
      <c r="M73" s="42">
        <f t="shared" si="26"/>
        <v>972</v>
      </c>
      <c r="N73" s="80">
        <f t="shared" si="26"/>
        <v>54</v>
      </c>
      <c r="O73" s="43">
        <f t="shared" si="26"/>
        <v>90</v>
      </c>
      <c r="P73" s="130">
        <f t="shared" si="26"/>
        <v>612</v>
      </c>
      <c r="Q73" s="80">
        <f t="shared" si="26"/>
        <v>864</v>
      </c>
      <c r="R73" s="204">
        <f t="shared" si="26"/>
        <v>612</v>
      </c>
      <c r="S73" s="81">
        <f t="shared" si="26"/>
        <v>900</v>
      </c>
      <c r="T73" s="204">
        <f t="shared" si="26"/>
        <v>612</v>
      </c>
      <c r="U73" s="40">
        <f t="shared" si="26"/>
        <v>864</v>
      </c>
    </row>
    <row r="74" spans="1:839" s="21" customFormat="1" ht="18.75" customHeight="1" thickTop="1" x14ac:dyDescent="0.25">
      <c r="A74" s="280"/>
      <c r="B74" s="281"/>
      <c r="C74" s="281"/>
      <c r="D74" s="25"/>
      <c r="E74" s="25"/>
      <c r="F74" s="25"/>
      <c r="G74" s="31"/>
      <c r="H74" s="298" t="s">
        <v>38</v>
      </c>
      <c r="I74" s="282" t="s">
        <v>45</v>
      </c>
      <c r="J74" s="283"/>
      <c r="K74" s="270"/>
      <c r="L74" s="270"/>
      <c r="M74" s="270"/>
      <c r="N74" s="270"/>
      <c r="O74" s="271"/>
      <c r="P74" s="268"/>
      <c r="Q74" s="267"/>
      <c r="R74" s="268"/>
      <c r="S74" s="267"/>
      <c r="T74" s="268"/>
      <c r="U74" s="269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2"/>
      <c r="CB74" s="22"/>
      <c r="CC74" s="22"/>
      <c r="CD74" s="22"/>
      <c r="CE74" s="22"/>
      <c r="CF74" s="22"/>
      <c r="CG74" s="22"/>
      <c r="CH74" s="22"/>
      <c r="CI74" s="22"/>
      <c r="CJ74" s="22"/>
      <c r="CK74" s="22"/>
      <c r="CL74" s="22"/>
      <c r="CM74" s="22"/>
      <c r="CN74" s="22"/>
      <c r="CO74" s="22"/>
      <c r="CP74" s="22"/>
      <c r="CQ74" s="22"/>
      <c r="CR74" s="22"/>
      <c r="CS74" s="22"/>
      <c r="CT74" s="22"/>
      <c r="CU74" s="22"/>
      <c r="CV74" s="22"/>
      <c r="CW74" s="22"/>
      <c r="CX74" s="22"/>
      <c r="CY74" s="22"/>
      <c r="CZ74" s="22"/>
      <c r="DA74" s="22"/>
      <c r="DB74" s="22"/>
      <c r="DC74" s="22"/>
      <c r="DD74" s="22"/>
      <c r="DE74" s="22"/>
      <c r="DF74" s="22"/>
      <c r="DG74" s="22"/>
      <c r="DH74" s="22"/>
      <c r="DI74" s="22"/>
      <c r="DJ74" s="22"/>
      <c r="DK74" s="22"/>
      <c r="DL74" s="22"/>
      <c r="DM74" s="22"/>
      <c r="DN74" s="22"/>
      <c r="DO74" s="22"/>
      <c r="DP74" s="22"/>
      <c r="DQ74" s="22"/>
      <c r="DR74" s="22"/>
      <c r="DS74" s="22"/>
      <c r="DT74" s="22"/>
      <c r="DU74" s="22"/>
      <c r="DV74" s="22"/>
      <c r="DW74" s="22"/>
      <c r="DX74" s="22"/>
      <c r="DY74" s="22"/>
      <c r="DZ74" s="22"/>
      <c r="EA74" s="22"/>
      <c r="EB74" s="22"/>
      <c r="EC74" s="22"/>
      <c r="ED74" s="22"/>
      <c r="EE74" s="22"/>
      <c r="EF74" s="22"/>
      <c r="EG74" s="22"/>
      <c r="EH74" s="22"/>
      <c r="EI74" s="22"/>
      <c r="EJ74" s="22"/>
      <c r="EK74" s="22"/>
      <c r="EL74" s="22"/>
      <c r="EM74" s="22"/>
      <c r="EN74" s="22"/>
      <c r="EO74" s="22"/>
      <c r="EP74" s="22"/>
      <c r="EQ74" s="22"/>
      <c r="ER74" s="22"/>
      <c r="ES74" s="22"/>
      <c r="ET74" s="22"/>
      <c r="EU74" s="22"/>
      <c r="EV74" s="22"/>
      <c r="EW74" s="22"/>
      <c r="EX74" s="22"/>
      <c r="EY74" s="22"/>
      <c r="EZ74" s="22"/>
      <c r="FA74" s="22"/>
      <c r="FB74" s="22"/>
      <c r="FC74" s="22"/>
      <c r="FD74" s="22"/>
      <c r="FE74" s="22"/>
      <c r="FF74" s="22"/>
      <c r="FG74" s="22"/>
      <c r="FH74" s="22"/>
      <c r="FI74" s="22"/>
      <c r="FJ74" s="22"/>
      <c r="FK74" s="22"/>
      <c r="FL74" s="22"/>
      <c r="FM74" s="22"/>
      <c r="FN74" s="22"/>
      <c r="FO74" s="22"/>
      <c r="FP74" s="22"/>
      <c r="FQ74" s="22"/>
      <c r="FR74" s="22"/>
      <c r="FS74" s="22"/>
      <c r="FT74" s="22"/>
      <c r="FU74" s="22"/>
      <c r="FV74" s="22"/>
      <c r="FW74" s="22"/>
      <c r="FX74" s="22"/>
      <c r="FY74" s="22"/>
      <c r="FZ74" s="22"/>
      <c r="GA74" s="22"/>
      <c r="GB74" s="22"/>
      <c r="GC74" s="22"/>
      <c r="GD74" s="22"/>
      <c r="GE74" s="22"/>
      <c r="GF74" s="22"/>
      <c r="GG74" s="22"/>
      <c r="GH74" s="22"/>
      <c r="GI74" s="22"/>
      <c r="GJ74" s="22"/>
      <c r="GK74" s="22"/>
      <c r="GL74" s="22"/>
      <c r="GM74" s="22"/>
      <c r="GN74" s="22"/>
      <c r="GO74" s="22"/>
      <c r="GP74" s="22"/>
      <c r="GQ74" s="22"/>
      <c r="GR74" s="22"/>
      <c r="GS74" s="22"/>
      <c r="GT74" s="22"/>
      <c r="GU74" s="22"/>
      <c r="GV74" s="22"/>
      <c r="GW74" s="22"/>
      <c r="GX74" s="22"/>
      <c r="GY74" s="22"/>
      <c r="GZ74" s="22"/>
      <c r="HA74" s="22"/>
      <c r="HB74" s="22"/>
      <c r="HC74" s="22"/>
      <c r="HD74" s="22"/>
      <c r="HE74" s="22"/>
      <c r="HF74" s="22"/>
      <c r="HG74" s="22"/>
      <c r="HH74" s="22"/>
      <c r="HI74" s="22"/>
      <c r="HJ74" s="22"/>
      <c r="HK74" s="22"/>
      <c r="HL74" s="22"/>
      <c r="HM74" s="22"/>
      <c r="HN74" s="22"/>
      <c r="HO74" s="22"/>
      <c r="HP74" s="22"/>
      <c r="HQ74" s="22"/>
      <c r="HR74" s="22"/>
      <c r="HS74" s="22"/>
      <c r="HT74" s="22"/>
      <c r="HU74" s="22"/>
      <c r="HV74" s="22"/>
      <c r="HW74" s="22"/>
      <c r="HX74" s="22"/>
      <c r="HY74" s="22"/>
      <c r="HZ74" s="22"/>
      <c r="IA74" s="22"/>
      <c r="IB74" s="22"/>
      <c r="IC74" s="22"/>
      <c r="ID74" s="22"/>
      <c r="IE74" s="22"/>
      <c r="IF74" s="22"/>
      <c r="IG74" s="22"/>
      <c r="IH74" s="22"/>
      <c r="II74" s="22"/>
      <c r="IJ74" s="22"/>
      <c r="IK74" s="22"/>
      <c r="IL74" s="22"/>
      <c r="IM74" s="22"/>
      <c r="IN74" s="22"/>
      <c r="IO74" s="22"/>
      <c r="IP74" s="22"/>
      <c r="IQ74" s="22"/>
      <c r="IR74" s="22"/>
      <c r="IS74" s="22"/>
      <c r="IT74" s="22"/>
      <c r="IU74" s="22"/>
      <c r="IV74" s="22"/>
      <c r="IW74" s="22"/>
      <c r="IX74" s="22"/>
      <c r="IY74" s="22"/>
      <c r="IZ74" s="22"/>
      <c r="JA74" s="22"/>
      <c r="JB74" s="22"/>
      <c r="JC74" s="22"/>
      <c r="JD74" s="22"/>
      <c r="JE74" s="22"/>
      <c r="JF74" s="22"/>
      <c r="JG74" s="22"/>
      <c r="JH74" s="22"/>
      <c r="JI74" s="22"/>
      <c r="JJ74" s="22"/>
      <c r="JK74" s="22"/>
      <c r="JL74" s="22"/>
      <c r="JM74" s="22"/>
      <c r="JN74" s="22"/>
      <c r="JO74" s="22"/>
      <c r="JP74" s="22"/>
      <c r="JQ74" s="22"/>
      <c r="JR74" s="22"/>
      <c r="JS74" s="22"/>
      <c r="JT74" s="22"/>
      <c r="JU74" s="22"/>
      <c r="JV74" s="22"/>
      <c r="JW74" s="22"/>
      <c r="JX74" s="22"/>
      <c r="JY74" s="22"/>
      <c r="JZ74" s="22"/>
      <c r="KA74" s="22"/>
      <c r="KB74" s="22"/>
      <c r="KC74" s="22"/>
      <c r="KD74" s="22"/>
      <c r="KE74" s="22"/>
      <c r="KF74" s="22"/>
      <c r="KG74" s="22"/>
      <c r="KH74" s="22"/>
      <c r="KI74" s="22"/>
      <c r="KJ74" s="22"/>
      <c r="KK74" s="22"/>
      <c r="KL74" s="22"/>
      <c r="KM74" s="22"/>
      <c r="KN74" s="22"/>
      <c r="KO74" s="22"/>
      <c r="KP74" s="22"/>
      <c r="KQ74" s="22"/>
      <c r="KR74" s="22"/>
      <c r="KS74" s="22"/>
      <c r="KT74" s="22"/>
      <c r="KU74" s="22"/>
      <c r="KV74" s="22"/>
      <c r="KW74" s="22"/>
      <c r="KX74" s="22"/>
      <c r="KY74" s="22"/>
      <c r="KZ74" s="22"/>
      <c r="LA74" s="22"/>
      <c r="LB74" s="22"/>
      <c r="LC74" s="22"/>
      <c r="LD74" s="22"/>
      <c r="LE74" s="22"/>
      <c r="LF74" s="22"/>
      <c r="LG74" s="22"/>
      <c r="LH74" s="22"/>
      <c r="LI74" s="22"/>
      <c r="LJ74" s="22"/>
      <c r="LK74" s="22"/>
      <c r="LL74" s="22"/>
      <c r="LM74" s="22"/>
      <c r="LN74" s="22"/>
      <c r="LO74" s="22"/>
      <c r="LP74" s="22"/>
      <c r="LQ74" s="22"/>
      <c r="LR74" s="22"/>
      <c r="LS74" s="22"/>
      <c r="LT74" s="22"/>
      <c r="LU74" s="22"/>
      <c r="LV74" s="22"/>
      <c r="LW74" s="22"/>
      <c r="LX74" s="22"/>
      <c r="LY74" s="22"/>
      <c r="LZ74" s="22"/>
      <c r="MA74" s="22"/>
      <c r="MB74" s="22"/>
      <c r="MC74" s="22"/>
      <c r="MD74" s="22"/>
      <c r="ME74" s="22"/>
      <c r="MF74" s="22"/>
      <c r="MG74" s="22"/>
      <c r="MH74" s="22"/>
      <c r="MI74" s="22"/>
      <c r="MJ74" s="22"/>
      <c r="MK74" s="22"/>
      <c r="ML74" s="22"/>
      <c r="MM74" s="22"/>
      <c r="MN74" s="22"/>
      <c r="MO74" s="22"/>
      <c r="MP74" s="22"/>
      <c r="MQ74" s="22"/>
      <c r="MR74" s="22"/>
      <c r="MS74" s="22"/>
      <c r="MT74" s="22"/>
      <c r="MU74" s="22"/>
      <c r="MV74" s="22"/>
      <c r="MW74" s="22"/>
      <c r="MX74" s="22"/>
      <c r="MY74" s="22"/>
      <c r="MZ74" s="22"/>
      <c r="NA74" s="22"/>
      <c r="NB74" s="22"/>
      <c r="NC74" s="22"/>
      <c r="ND74" s="22"/>
      <c r="NE74" s="22"/>
      <c r="NF74" s="22"/>
      <c r="NG74" s="22"/>
      <c r="NH74" s="22"/>
      <c r="NI74" s="22"/>
      <c r="NJ74" s="22"/>
      <c r="NK74" s="22"/>
      <c r="NL74" s="22"/>
      <c r="NM74" s="22"/>
      <c r="NN74" s="22"/>
      <c r="NO74" s="22"/>
      <c r="NP74" s="22"/>
      <c r="NQ74" s="22"/>
      <c r="NR74" s="22"/>
      <c r="NS74" s="22"/>
      <c r="NT74" s="22"/>
      <c r="NU74" s="22"/>
      <c r="NV74" s="22"/>
      <c r="NW74" s="22"/>
      <c r="NX74" s="22"/>
      <c r="NY74" s="22"/>
      <c r="NZ74" s="22"/>
      <c r="OA74" s="22"/>
      <c r="OB74" s="22"/>
      <c r="OC74" s="22"/>
      <c r="OD74" s="22"/>
      <c r="OE74" s="22"/>
      <c r="OF74" s="22"/>
      <c r="OG74" s="22"/>
      <c r="OH74" s="22"/>
      <c r="OI74" s="22"/>
      <c r="OJ74" s="22"/>
      <c r="OK74" s="22"/>
      <c r="OL74" s="22"/>
      <c r="OM74" s="22"/>
      <c r="ON74" s="22"/>
      <c r="OO74" s="22"/>
      <c r="OP74" s="22"/>
      <c r="OQ74" s="22"/>
      <c r="OR74" s="22"/>
      <c r="OS74" s="22"/>
      <c r="OT74" s="22"/>
      <c r="OU74" s="22"/>
      <c r="OV74" s="22"/>
      <c r="OW74" s="22"/>
      <c r="OX74" s="22"/>
      <c r="OY74" s="22"/>
      <c r="OZ74" s="22"/>
      <c r="PA74" s="22"/>
      <c r="PB74" s="22"/>
      <c r="PC74" s="22"/>
      <c r="PD74" s="22"/>
      <c r="PE74" s="22"/>
      <c r="PF74" s="22"/>
      <c r="PG74" s="22"/>
      <c r="PH74" s="22"/>
      <c r="PI74" s="22"/>
      <c r="PJ74" s="22"/>
      <c r="PK74" s="22"/>
      <c r="PL74" s="22"/>
      <c r="PM74" s="22"/>
      <c r="PN74" s="22"/>
      <c r="PO74" s="22"/>
      <c r="PP74" s="22"/>
      <c r="PQ74" s="22"/>
      <c r="PR74" s="22"/>
      <c r="PS74" s="22"/>
      <c r="PT74" s="22"/>
      <c r="PU74" s="22"/>
      <c r="PV74" s="22"/>
      <c r="PW74" s="22"/>
      <c r="PX74" s="22"/>
      <c r="PY74" s="22"/>
      <c r="PZ74" s="22"/>
      <c r="QA74" s="22"/>
      <c r="QB74" s="22"/>
      <c r="QC74" s="22"/>
      <c r="QD74" s="22"/>
      <c r="QE74" s="22"/>
      <c r="QF74" s="22"/>
      <c r="QG74" s="22"/>
      <c r="QH74" s="22"/>
      <c r="QI74" s="22"/>
      <c r="QJ74" s="22"/>
      <c r="QK74" s="22"/>
      <c r="QL74" s="22"/>
      <c r="QM74" s="22"/>
      <c r="QN74" s="22"/>
      <c r="QO74" s="22"/>
      <c r="QP74" s="22"/>
      <c r="QQ74" s="22"/>
      <c r="QR74" s="22"/>
      <c r="QS74" s="22"/>
      <c r="QT74" s="22"/>
      <c r="QU74" s="22"/>
      <c r="QV74" s="22"/>
      <c r="QW74" s="22"/>
      <c r="QX74" s="22"/>
      <c r="QY74" s="22"/>
      <c r="QZ74" s="22"/>
      <c r="RA74" s="22"/>
      <c r="RB74" s="22"/>
      <c r="RC74" s="22"/>
      <c r="RD74" s="22"/>
      <c r="RE74" s="22"/>
      <c r="RF74" s="22"/>
      <c r="RG74" s="22"/>
      <c r="RH74" s="22"/>
      <c r="RI74" s="22"/>
      <c r="RJ74" s="22"/>
      <c r="RK74" s="22"/>
      <c r="RL74" s="22"/>
      <c r="RM74" s="22"/>
      <c r="RN74" s="22"/>
      <c r="RO74" s="22"/>
      <c r="RP74" s="22"/>
      <c r="RQ74" s="22"/>
      <c r="RR74" s="22"/>
      <c r="RS74" s="22"/>
      <c r="RT74" s="22"/>
      <c r="RU74" s="22"/>
      <c r="RV74" s="22"/>
      <c r="RW74" s="22"/>
      <c r="RX74" s="22"/>
      <c r="RY74" s="22"/>
      <c r="RZ74" s="22"/>
      <c r="SA74" s="22"/>
      <c r="SB74" s="22"/>
      <c r="SC74" s="22"/>
      <c r="SD74" s="22"/>
      <c r="SE74" s="22"/>
      <c r="SF74" s="22"/>
      <c r="SG74" s="22"/>
      <c r="SH74" s="22"/>
      <c r="SI74" s="22"/>
      <c r="SJ74" s="22"/>
      <c r="SK74" s="22"/>
      <c r="SL74" s="22"/>
      <c r="SM74" s="22"/>
      <c r="SN74" s="22"/>
      <c r="SO74" s="22"/>
      <c r="SP74" s="22"/>
      <c r="SQ74" s="22"/>
      <c r="SR74" s="22"/>
      <c r="SS74" s="22"/>
      <c r="ST74" s="22"/>
      <c r="SU74" s="22"/>
      <c r="SV74" s="22"/>
      <c r="SW74" s="22"/>
      <c r="SX74" s="22"/>
      <c r="SY74" s="22"/>
      <c r="SZ74" s="22"/>
      <c r="TA74" s="22"/>
      <c r="TB74" s="22"/>
      <c r="TC74" s="22"/>
      <c r="TD74" s="22"/>
      <c r="TE74" s="22"/>
      <c r="TF74" s="22"/>
      <c r="TG74" s="22"/>
      <c r="TH74" s="22"/>
      <c r="TI74" s="22"/>
      <c r="TJ74" s="22"/>
      <c r="TK74" s="22"/>
      <c r="TL74" s="22"/>
      <c r="TM74" s="22"/>
      <c r="TN74" s="22"/>
      <c r="TO74" s="22"/>
      <c r="TP74" s="22"/>
      <c r="TQ74" s="22"/>
      <c r="TR74" s="22"/>
      <c r="TS74" s="22"/>
      <c r="TT74" s="22"/>
      <c r="TU74" s="22"/>
      <c r="TV74" s="22"/>
      <c r="TW74" s="22"/>
      <c r="TX74" s="22"/>
      <c r="TY74" s="22"/>
      <c r="TZ74" s="22"/>
      <c r="UA74" s="22"/>
      <c r="UB74" s="22"/>
      <c r="UC74" s="22"/>
      <c r="UD74" s="22"/>
      <c r="UE74" s="22"/>
      <c r="UF74" s="22"/>
      <c r="UG74" s="22"/>
      <c r="UH74" s="22"/>
      <c r="UI74" s="22"/>
      <c r="UJ74" s="22"/>
      <c r="UK74" s="22"/>
      <c r="UL74" s="22"/>
      <c r="UM74" s="22"/>
      <c r="UN74" s="22"/>
      <c r="UO74" s="22"/>
      <c r="UP74" s="22"/>
      <c r="UQ74" s="22"/>
      <c r="UR74" s="22"/>
      <c r="US74" s="22"/>
      <c r="UT74" s="22"/>
      <c r="UU74" s="22"/>
      <c r="UV74" s="22"/>
      <c r="UW74" s="22"/>
      <c r="UX74" s="22"/>
      <c r="UY74" s="22"/>
      <c r="UZ74" s="22"/>
      <c r="VA74" s="22"/>
      <c r="VB74" s="22"/>
      <c r="VC74" s="22"/>
      <c r="VD74" s="22"/>
      <c r="VE74" s="22"/>
      <c r="VF74" s="22"/>
      <c r="VG74" s="22"/>
      <c r="VH74" s="22"/>
      <c r="VI74" s="22"/>
      <c r="VJ74" s="22"/>
      <c r="VK74" s="22"/>
      <c r="VL74" s="22"/>
      <c r="VM74" s="22"/>
      <c r="VN74" s="22"/>
      <c r="VO74" s="22"/>
      <c r="VP74" s="22"/>
      <c r="VQ74" s="22"/>
      <c r="VR74" s="22"/>
      <c r="VS74" s="22"/>
      <c r="VT74" s="22"/>
      <c r="VU74" s="22"/>
      <c r="VV74" s="22"/>
      <c r="VW74" s="22"/>
      <c r="VX74" s="22"/>
      <c r="VY74" s="22"/>
      <c r="VZ74" s="22"/>
      <c r="WA74" s="22"/>
      <c r="WB74" s="22"/>
      <c r="WC74" s="22"/>
      <c r="WD74" s="22"/>
      <c r="WE74" s="22"/>
      <c r="WF74" s="22"/>
      <c r="WG74" s="22"/>
      <c r="WH74" s="22"/>
      <c r="WI74" s="22"/>
      <c r="WJ74" s="22"/>
      <c r="WK74" s="22"/>
      <c r="WL74" s="22"/>
      <c r="WM74" s="22"/>
      <c r="WN74" s="22"/>
      <c r="WO74" s="22"/>
      <c r="WP74" s="22"/>
      <c r="WQ74" s="22"/>
      <c r="WR74" s="22"/>
      <c r="WS74" s="22"/>
      <c r="WT74" s="22"/>
      <c r="WU74" s="22"/>
      <c r="WV74" s="22"/>
      <c r="WW74" s="22"/>
      <c r="WX74" s="22"/>
      <c r="WY74" s="22"/>
      <c r="WZ74" s="22"/>
      <c r="XA74" s="22"/>
      <c r="XB74" s="22"/>
      <c r="XC74" s="22"/>
      <c r="XD74" s="22"/>
      <c r="XE74" s="22"/>
      <c r="XF74" s="22"/>
      <c r="XG74" s="22"/>
      <c r="XH74" s="22"/>
      <c r="XI74" s="22"/>
      <c r="XJ74" s="22"/>
      <c r="XK74" s="22"/>
      <c r="XL74" s="22"/>
      <c r="XM74" s="22"/>
      <c r="XN74" s="22"/>
      <c r="XO74" s="22"/>
      <c r="XP74" s="22"/>
      <c r="XQ74" s="22"/>
      <c r="XR74" s="22"/>
      <c r="XS74" s="22"/>
      <c r="XT74" s="22"/>
      <c r="XU74" s="22"/>
      <c r="XV74" s="22"/>
      <c r="XW74" s="22"/>
      <c r="XX74" s="22"/>
      <c r="XY74" s="22"/>
      <c r="XZ74" s="22"/>
      <c r="YA74" s="22"/>
      <c r="YB74" s="22"/>
      <c r="YC74" s="22"/>
      <c r="YD74" s="22"/>
      <c r="YE74" s="22"/>
      <c r="YF74" s="22"/>
      <c r="YG74" s="22"/>
      <c r="YH74" s="22"/>
      <c r="YI74" s="22"/>
      <c r="YJ74" s="22"/>
      <c r="YK74" s="22"/>
      <c r="YL74" s="22"/>
      <c r="YM74" s="22"/>
      <c r="YN74" s="22"/>
      <c r="YO74" s="22"/>
      <c r="YP74" s="22"/>
      <c r="YQ74" s="22"/>
      <c r="YR74" s="22"/>
      <c r="YS74" s="22"/>
      <c r="YT74" s="22"/>
      <c r="YU74" s="22"/>
      <c r="YV74" s="22"/>
      <c r="YW74" s="22"/>
      <c r="YX74" s="22"/>
      <c r="YY74" s="22"/>
      <c r="YZ74" s="22"/>
      <c r="ZA74" s="22"/>
      <c r="ZB74" s="22"/>
      <c r="ZC74" s="22"/>
      <c r="ZD74" s="22"/>
      <c r="ZE74" s="22"/>
      <c r="ZF74" s="22"/>
      <c r="ZG74" s="22"/>
      <c r="ZH74" s="22"/>
      <c r="ZI74" s="22"/>
      <c r="ZJ74" s="22"/>
      <c r="ZK74" s="22"/>
      <c r="ZL74" s="22"/>
      <c r="ZM74" s="22"/>
      <c r="ZN74" s="22"/>
      <c r="ZO74" s="22"/>
      <c r="ZP74" s="22"/>
      <c r="ZQ74" s="22"/>
      <c r="ZR74" s="22"/>
      <c r="ZS74" s="22"/>
      <c r="ZT74" s="22"/>
      <c r="ZU74" s="22"/>
      <c r="ZV74" s="22"/>
      <c r="ZW74" s="22"/>
      <c r="ZX74" s="22"/>
      <c r="ZY74" s="22"/>
      <c r="ZZ74" s="22"/>
      <c r="AAA74" s="22"/>
      <c r="AAB74" s="22"/>
      <c r="AAC74" s="22"/>
      <c r="AAD74" s="22"/>
      <c r="AAE74" s="22"/>
      <c r="AAF74" s="22"/>
      <c r="AAG74" s="22"/>
      <c r="AAH74" s="22"/>
      <c r="AAI74" s="22"/>
      <c r="AAJ74" s="22"/>
      <c r="AAK74" s="22"/>
      <c r="AAL74" s="22"/>
      <c r="AAM74" s="22"/>
      <c r="AAN74" s="22"/>
      <c r="AAO74" s="22"/>
      <c r="AAP74" s="22"/>
      <c r="AAQ74" s="22"/>
      <c r="AAR74" s="22"/>
      <c r="AAS74" s="22"/>
      <c r="AAT74" s="22"/>
      <c r="AAU74" s="22"/>
      <c r="AAV74" s="22"/>
      <c r="AAW74" s="22"/>
      <c r="AAX74" s="22"/>
      <c r="AAY74" s="22"/>
      <c r="AAZ74" s="22"/>
      <c r="ABA74" s="22"/>
      <c r="ABB74" s="22"/>
      <c r="ABC74" s="22"/>
      <c r="ABD74" s="22"/>
      <c r="ABE74" s="22"/>
      <c r="ABF74" s="22"/>
      <c r="ABG74" s="22"/>
      <c r="ABH74" s="22"/>
      <c r="ABI74" s="22"/>
      <c r="ABJ74" s="22"/>
      <c r="ABK74" s="22"/>
      <c r="ABL74" s="22"/>
      <c r="ABM74" s="22"/>
      <c r="ABN74" s="22"/>
      <c r="ABO74" s="22"/>
      <c r="ABP74" s="22"/>
      <c r="ABQ74" s="22"/>
      <c r="ABR74" s="22"/>
      <c r="ABS74" s="22"/>
      <c r="ABT74" s="22"/>
      <c r="ABU74" s="22"/>
      <c r="ABV74" s="22"/>
      <c r="ABW74" s="22"/>
      <c r="ABX74" s="22"/>
      <c r="ABY74" s="22"/>
      <c r="ABZ74" s="22"/>
      <c r="ACA74" s="22"/>
      <c r="ACB74" s="22"/>
      <c r="ACC74" s="22"/>
      <c r="ACD74" s="22"/>
      <c r="ACE74" s="22"/>
      <c r="ACF74" s="22"/>
      <c r="ACG74" s="22"/>
      <c r="ACH74" s="22"/>
      <c r="ACI74" s="22"/>
      <c r="ACJ74" s="22"/>
      <c r="ACK74" s="22"/>
      <c r="ACL74" s="22"/>
      <c r="ACM74" s="22"/>
      <c r="ACN74" s="22"/>
      <c r="ACO74" s="22"/>
      <c r="ACP74" s="22"/>
      <c r="ACQ74" s="22"/>
      <c r="ACR74" s="22"/>
      <c r="ACS74" s="22"/>
      <c r="ACT74" s="22"/>
      <c r="ACU74" s="22"/>
      <c r="ACV74" s="22"/>
      <c r="ACW74" s="22"/>
      <c r="ACX74" s="22"/>
      <c r="ACY74" s="22"/>
      <c r="ACZ74" s="22"/>
      <c r="ADA74" s="22"/>
      <c r="ADB74" s="22"/>
      <c r="ADC74" s="22"/>
      <c r="ADD74" s="22"/>
      <c r="ADE74" s="22"/>
      <c r="ADF74" s="22"/>
      <c r="ADG74" s="22"/>
      <c r="ADH74" s="22"/>
      <c r="ADI74" s="22"/>
      <c r="ADJ74" s="22"/>
      <c r="ADK74" s="22"/>
      <c r="ADL74" s="22"/>
      <c r="ADM74" s="22"/>
      <c r="ADN74" s="22"/>
      <c r="ADO74" s="22"/>
      <c r="ADP74" s="22"/>
      <c r="ADQ74" s="22"/>
      <c r="ADR74" s="22"/>
      <c r="ADS74" s="22"/>
      <c r="ADT74" s="22"/>
      <c r="ADU74" s="22"/>
      <c r="ADV74" s="22"/>
      <c r="ADW74" s="22"/>
      <c r="ADX74" s="22"/>
      <c r="ADY74" s="22"/>
      <c r="ADZ74" s="22"/>
      <c r="AEA74" s="22"/>
      <c r="AEB74" s="22"/>
      <c r="AEC74" s="22"/>
      <c r="AED74" s="22"/>
      <c r="AEE74" s="22"/>
      <c r="AEF74" s="22"/>
      <c r="AEG74" s="22"/>
      <c r="AEH74" s="22"/>
      <c r="AEI74" s="22"/>
      <c r="AEJ74" s="22"/>
      <c r="AEK74" s="22"/>
      <c r="AEL74" s="22"/>
      <c r="AEM74" s="22"/>
      <c r="AEN74" s="22"/>
      <c r="AEO74" s="22"/>
      <c r="AEP74" s="22"/>
      <c r="AEQ74" s="22"/>
      <c r="AER74" s="22"/>
      <c r="AES74" s="22"/>
      <c r="AET74" s="22"/>
      <c r="AEU74" s="22"/>
      <c r="AEV74" s="22"/>
      <c r="AEW74" s="22"/>
      <c r="AEX74" s="22"/>
      <c r="AEY74" s="22"/>
      <c r="AEZ74" s="22"/>
      <c r="AFA74" s="22"/>
      <c r="AFB74" s="22"/>
      <c r="AFC74" s="22"/>
      <c r="AFD74" s="22"/>
      <c r="AFE74" s="22"/>
      <c r="AFF74" s="22"/>
      <c r="AFG74" s="22"/>
    </row>
    <row r="75" spans="1:839" s="21" customFormat="1" ht="15.75" thickBot="1" x14ac:dyDescent="0.3">
      <c r="A75" s="26" t="s">
        <v>40</v>
      </c>
      <c r="B75" s="24"/>
      <c r="C75" s="24"/>
      <c r="D75" s="24"/>
      <c r="E75" s="24"/>
      <c r="F75" s="24"/>
      <c r="G75" s="30"/>
      <c r="H75" s="299"/>
      <c r="I75" s="284"/>
      <c r="J75" s="285"/>
      <c r="K75" s="264"/>
      <c r="L75" s="264"/>
      <c r="M75" s="264"/>
      <c r="N75" s="264"/>
      <c r="O75" s="266"/>
      <c r="P75" s="253"/>
      <c r="Q75" s="251"/>
      <c r="R75" s="253"/>
      <c r="S75" s="251"/>
      <c r="T75" s="253"/>
      <c r="U75" s="254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22"/>
      <c r="DV75" s="22"/>
      <c r="DW75" s="22"/>
      <c r="DX75" s="22"/>
      <c r="DY75" s="22"/>
      <c r="DZ75" s="22"/>
      <c r="EA75" s="22"/>
      <c r="EB75" s="22"/>
      <c r="EC75" s="22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  <c r="EQ75" s="22"/>
      <c r="ER75" s="22"/>
      <c r="ES75" s="22"/>
      <c r="ET75" s="22"/>
      <c r="EU75" s="22"/>
      <c r="EV75" s="22"/>
      <c r="EW75" s="22"/>
      <c r="EX75" s="22"/>
      <c r="EY75" s="22"/>
      <c r="EZ75" s="22"/>
      <c r="FA75" s="22"/>
      <c r="FB75" s="22"/>
      <c r="FC75" s="22"/>
      <c r="FD75" s="22"/>
      <c r="FE75" s="22"/>
      <c r="FF75" s="22"/>
      <c r="FG75" s="22"/>
      <c r="FH75" s="22"/>
      <c r="FI75" s="22"/>
      <c r="FJ75" s="22"/>
      <c r="FK75" s="22"/>
      <c r="FL75" s="22"/>
      <c r="FM75" s="22"/>
      <c r="FN75" s="22"/>
      <c r="FO75" s="22"/>
      <c r="FP75" s="22"/>
      <c r="FQ75" s="22"/>
      <c r="FR75" s="22"/>
      <c r="FS75" s="22"/>
      <c r="FT75" s="22"/>
      <c r="FU75" s="22"/>
      <c r="FV75" s="22"/>
      <c r="FW75" s="22"/>
      <c r="FX75" s="22"/>
      <c r="FY75" s="22"/>
      <c r="FZ75" s="22"/>
      <c r="GA75" s="22"/>
      <c r="GB75" s="22"/>
      <c r="GC75" s="22"/>
      <c r="GD75" s="22"/>
      <c r="GE75" s="22"/>
      <c r="GF75" s="22"/>
      <c r="GG75" s="22"/>
      <c r="GH75" s="22"/>
      <c r="GI75" s="22"/>
      <c r="GJ75" s="22"/>
      <c r="GK75" s="22"/>
      <c r="GL75" s="22"/>
      <c r="GM75" s="22"/>
      <c r="GN75" s="22"/>
      <c r="GO75" s="22"/>
      <c r="GP75" s="22"/>
      <c r="GQ75" s="22"/>
      <c r="GR75" s="22"/>
      <c r="GS75" s="22"/>
      <c r="GT75" s="22"/>
      <c r="GU75" s="22"/>
      <c r="GV75" s="22"/>
      <c r="GW75" s="22"/>
      <c r="GX75" s="22"/>
      <c r="GY75" s="22"/>
      <c r="GZ75" s="22"/>
      <c r="HA75" s="22"/>
      <c r="HB75" s="22"/>
      <c r="HC75" s="22"/>
      <c r="HD75" s="22"/>
      <c r="HE75" s="22"/>
      <c r="HF75" s="22"/>
      <c r="HG75" s="22"/>
      <c r="HH75" s="22"/>
      <c r="HI75" s="22"/>
      <c r="HJ75" s="22"/>
      <c r="HK75" s="22"/>
      <c r="HL75" s="22"/>
      <c r="HM75" s="22"/>
      <c r="HN75" s="22"/>
      <c r="HO75" s="22"/>
      <c r="HP75" s="22"/>
      <c r="HQ75" s="22"/>
      <c r="HR75" s="22"/>
      <c r="HS75" s="22"/>
      <c r="HT75" s="22"/>
      <c r="HU75" s="22"/>
      <c r="HV75" s="22"/>
      <c r="HW75" s="22"/>
      <c r="HX75" s="22"/>
      <c r="HY75" s="22"/>
      <c r="HZ75" s="22"/>
      <c r="IA75" s="22"/>
      <c r="IB75" s="22"/>
      <c r="IC75" s="22"/>
      <c r="ID75" s="22"/>
      <c r="IE75" s="22"/>
      <c r="IF75" s="22"/>
      <c r="IG75" s="22"/>
      <c r="IH75" s="22"/>
      <c r="II75" s="22"/>
      <c r="IJ75" s="22"/>
      <c r="IK75" s="22"/>
      <c r="IL75" s="22"/>
      <c r="IM75" s="22"/>
      <c r="IN75" s="22"/>
      <c r="IO75" s="22"/>
      <c r="IP75" s="22"/>
      <c r="IQ75" s="22"/>
      <c r="IR75" s="22"/>
      <c r="IS75" s="22"/>
      <c r="IT75" s="22"/>
      <c r="IU75" s="22"/>
      <c r="IV75" s="22"/>
      <c r="IW75" s="22"/>
      <c r="IX75" s="22"/>
      <c r="IY75" s="22"/>
      <c r="IZ75" s="22"/>
      <c r="JA75" s="22"/>
      <c r="JB75" s="22"/>
      <c r="JC75" s="22"/>
      <c r="JD75" s="22"/>
      <c r="JE75" s="22"/>
      <c r="JF75" s="22"/>
      <c r="JG75" s="22"/>
      <c r="JH75" s="22"/>
      <c r="JI75" s="22"/>
      <c r="JJ75" s="22"/>
      <c r="JK75" s="22"/>
      <c r="JL75" s="22"/>
      <c r="JM75" s="22"/>
      <c r="JN75" s="22"/>
      <c r="JO75" s="22"/>
      <c r="JP75" s="22"/>
      <c r="JQ75" s="22"/>
      <c r="JR75" s="22"/>
      <c r="JS75" s="22"/>
      <c r="JT75" s="22"/>
      <c r="JU75" s="22"/>
      <c r="JV75" s="22"/>
      <c r="JW75" s="22"/>
      <c r="JX75" s="22"/>
      <c r="JY75" s="22"/>
      <c r="JZ75" s="22"/>
      <c r="KA75" s="22"/>
      <c r="KB75" s="22"/>
      <c r="KC75" s="22"/>
      <c r="KD75" s="22"/>
      <c r="KE75" s="22"/>
      <c r="KF75" s="22"/>
      <c r="KG75" s="22"/>
      <c r="KH75" s="22"/>
      <c r="KI75" s="22"/>
      <c r="KJ75" s="22"/>
      <c r="KK75" s="22"/>
      <c r="KL75" s="22"/>
      <c r="KM75" s="22"/>
      <c r="KN75" s="22"/>
      <c r="KO75" s="22"/>
      <c r="KP75" s="22"/>
      <c r="KQ75" s="22"/>
      <c r="KR75" s="22"/>
      <c r="KS75" s="22"/>
      <c r="KT75" s="22"/>
      <c r="KU75" s="22"/>
      <c r="KV75" s="22"/>
      <c r="KW75" s="22"/>
      <c r="KX75" s="22"/>
      <c r="KY75" s="22"/>
      <c r="KZ75" s="22"/>
      <c r="LA75" s="22"/>
      <c r="LB75" s="22"/>
      <c r="LC75" s="22"/>
      <c r="LD75" s="22"/>
      <c r="LE75" s="22"/>
      <c r="LF75" s="22"/>
      <c r="LG75" s="22"/>
      <c r="LH75" s="22"/>
      <c r="LI75" s="22"/>
      <c r="LJ75" s="22"/>
      <c r="LK75" s="22"/>
      <c r="LL75" s="22"/>
      <c r="LM75" s="22"/>
      <c r="LN75" s="22"/>
      <c r="LO75" s="22"/>
      <c r="LP75" s="22"/>
      <c r="LQ75" s="22"/>
      <c r="LR75" s="22"/>
      <c r="LS75" s="22"/>
      <c r="LT75" s="22"/>
      <c r="LU75" s="22"/>
      <c r="LV75" s="22"/>
      <c r="LW75" s="22"/>
      <c r="LX75" s="22"/>
      <c r="LY75" s="22"/>
      <c r="LZ75" s="22"/>
      <c r="MA75" s="22"/>
      <c r="MB75" s="22"/>
      <c r="MC75" s="22"/>
      <c r="MD75" s="22"/>
      <c r="ME75" s="22"/>
      <c r="MF75" s="22"/>
      <c r="MG75" s="22"/>
      <c r="MH75" s="22"/>
      <c r="MI75" s="22"/>
      <c r="MJ75" s="22"/>
      <c r="MK75" s="22"/>
      <c r="ML75" s="22"/>
      <c r="MM75" s="22"/>
      <c r="MN75" s="22"/>
      <c r="MO75" s="22"/>
      <c r="MP75" s="22"/>
      <c r="MQ75" s="22"/>
      <c r="MR75" s="22"/>
      <c r="MS75" s="22"/>
      <c r="MT75" s="22"/>
      <c r="MU75" s="22"/>
      <c r="MV75" s="22"/>
      <c r="MW75" s="22"/>
      <c r="MX75" s="22"/>
      <c r="MY75" s="22"/>
      <c r="MZ75" s="22"/>
      <c r="NA75" s="22"/>
      <c r="NB75" s="22"/>
      <c r="NC75" s="22"/>
      <c r="ND75" s="22"/>
      <c r="NE75" s="22"/>
      <c r="NF75" s="22"/>
      <c r="NG75" s="22"/>
      <c r="NH75" s="22"/>
      <c r="NI75" s="22"/>
      <c r="NJ75" s="22"/>
      <c r="NK75" s="22"/>
      <c r="NL75" s="22"/>
      <c r="NM75" s="22"/>
      <c r="NN75" s="22"/>
      <c r="NO75" s="22"/>
      <c r="NP75" s="22"/>
      <c r="NQ75" s="22"/>
      <c r="NR75" s="22"/>
      <c r="NS75" s="22"/>
      <c r="NT75" s="22"/>
      <c r="NU75" s="22"/>
      <c r="NV75" s="22"/>
      <c r="NW75" s="22"/>
      <c r="NX75" s="22"/>
      <c r="NY75" s="22"/>
      <c r="NZ75" s="22"/>
      <c r="OA75" s="22"/>
      <c r="OB75" s="22"/>
      <c r="OC75" s="22"/>
      <c r="OD75" s="22"/>
      <c r="OE75" s="22"/>
      <c r="OF75" s="22"/>
      <c r="OG75" s="22"/>
      <c r="OH75" s="22"/>
      <c r="OI75" s="22"/>
      <c r="OJ75" s="22"/>
      <c r="OK75" s="22"/>
      <c r="OL75" s="22"/>
      <c r="OM75" s="22"/>
      <c r="ON75" s="22"/>
      <c r="OO75" s="22"/>
      <c r="OP75" s="22"/>
      <c r="OQ75" s="22"/>
      <c r="OR75" s="22"/>
      <c r="OS75" s="22"/>
      <c r="OT75" s="22"/>
      <c r="OU75" s="22"/>
      <c r="OV75" s="22"/>
      <c r="OW75" s="22"/>
      <c r="OX75" s="22"/>
      <c r="OY75" s="22"/>
      <c r="OZ75" s="22"/>
      <c r="PA75" s="22"/>
      <c r="PB75" s="22"/>
      <c r="PC75" s="22"/>
      <c r="PD75" s="22"/>
      <c r="PE75" s="22"/>
      <c r="PF75" s="22"/>
      <c r="PG75" s="22"/>
      <c r="PH75" s="22"/>
      <c r="PI75" s="22"/>
      <c r="PJ75" s="22"/>
      <c r="PK75" s="22"/>
      <c r="PL75" s="22"/>
      <c r="PM75" s="22"/>
      <c r="PN75" s="22"/>
      <c r="PO75" s="22"/>
      <c r="PP75" s="22"/>
      <c r="PQ75" s="22"/>
      <c r="PR75" s="22"/>
      <c r="PS75" s="22"/>
      <c r="PT75" s="22"/>
      <c r="PU75" s="22"/>
      <c r="PV75" s="22"/>
      <c r="PW75" s="22"/>
      <c r="PX75" s="22"/>
      <c r="PY75" s="22"/>
      <c r="PZ75" s="22"/>
      <c r="QA75" s="22"/>
      <c r="QB75" s="22"/>
      <c r="QC75" s="22"/>
      <c r="QD75" s="22"/>
      <c r="QE75" s="22"/>
      <c r="QF75" s="22"/>
      <c r="QG75" s="22"/>
      <c r="QH75" s="22"/>
      <c r="QI75" s="22"/>
      <c r="QJ75" s="22"/>
      <c r="QK75" s="22"/>
      <c r="QL75" s="22"/>
      <c r="QM75" s="22"/>
      <c r="QN75" s="22"/>
      <c r="QO75" s="22"/>
      <c r="QP75" s="22"/>
      <c r="QQ75" s="22"/>
      <c r="QR75" s="22"/>
      <c r="QS75" s="22"/>
      <c r="QT75" s="22"/>
      <c r="QU75" s="22"/>
      <c r="QV75" s="22"/>
      <c r="QW75" s="22"/>
      <c r="QX75" s="22"/>
      <c r="QY75" s="22"/>
      <c r="QZ75" s="22"/>
      <c r="RA75" s="22"/>
      <c r="RB75" s="22"/>
      <c r="RC75" s="22"/>
      <c r="RD75" s="22"/>
      <c r="RE75" s="22"/>
      <c r="RF75" s="22"/>
      <c r="RG75" s="22"/>
      <c r="RH75" s="22"/>
      <c r="RI75" s="22"/>
      <c r="RJ75" s="22"/>
      <c r="RK75" s="22"/>
      <c r="RL75" s="22"/>
      <c r="RM75" s="22"/>
      <c r="RN75" s="22"/>
      <c r="RO75" s="22"/>
      <c r="RP75" s="22"/>
      <c r="RQ75" s="22"/>
      <c r="RR75" s="22"/>
      <c r="RS75" s="22"/>
      <c r="RT75" s="22"/>
      <c r="RU75" s="22"/>
      <c r="RV75" s="22"/>
      <c r="RW75" s="22"/>
      <c r="RX75" s="22"/>
      <c r="RY75" s="22"/>
      <c r="RZ75" s="22"/>
      <c r="SA75" s="22"/>
      <c r="SB75" s="22"/>
      <c r="SC75" s="22"/>
      <c r="SD75" s="22"/>
      <c r="SE75" s="22"/>
      <c r="SF75" s="22"/>
      <c r="SG75" s="22"/>
      <c r="SH75" s="22"/>
      <c r="SI75" s="22"/>
      <c r="SJ75" s="22"/>
      <c r="SK75" s="22"/>
      <c r="SL75" s="22"/>
      <c r="SM75" s="22"/>
      <c r="SN75" s="22"/>
      <c r="SO75" s="22"/>
      <c r="SP75" s="22"/>
      <c r="SQ75" s="22"/>
      <c r="SR75" s="22"/>
      <c r="SS75" s="22"/>
      <c r="ST75" s="22"/>
      <c r="SU75" s="22"/>
      <c r="SV75" s="22"/>
      <c r="SW75" s="22"/>
      <c r="SX75" s="22"/>
      <c r="SY75" s="22"/>
      <c r="SZ75" s="22"/>
      <c r="TA75" s="22"/>
      <c r="TB75" s="22"/>
      <c r="TC75" s="22"/>
      <c r="TD75" s="22"/>
      <c r="TE75" s="22"/>
      <c r="TF75" s="22"/>
      <c r="TG75" s="22"/>
      <c r="TH75" s="22"/>
      <c r="TI75" s="22"/>
      <c r="TJ75" s="22"/>
      <c r="TK75" s="22"/>
      <c r="TL75" s="22"/>
      <c r="TM75" s="22"/>
      <c r="TN75" s="22"/>
      <c r="TO75" s="22"/>
      <c r="TP75" s="22"/>
      <c r="TQ75" s="22"/>
      <c r="TR75" s="22"/>
      <c r="TS75" s="22"/>
      <c r="TT75" s="22"/>
      <c r="TU75" s="22"/>
      <c r="TV75" s="22"/>
      <c r="TW75" s="22"/>
      <c r="TX75" s="22"/>
      <c r="TY75" s="22"/>
      <c r="TZ75" s="22"/>
      <c r="UA75" s="22"/>
      <c r="UB75" s="22"/>
      <c r="UC75" s="22"/>
      <c r="UD75" s="22"/>
      <c r="UE75" s="22"/>
      <c r="UF75" s="22"/>
      <c r="UG75" s="22"/>
      <c r="UH75" s="22"/>
      <c r="UI75" s="22"/>
      <c r="UJ75" s="22"/>
      <c r="UK75" s="22"/>
      <c r="UL75" s="22"/>
      <c r="UM75" s="22"/>
      <c r="UN75" s="22"/>
      <c r="UO75" s="22"/>
      <c r="UP75" s="22"/>
      <c r="UQ75" s="22"/>
      <c r="UR75" s="22"/>
      <c r="US75" s="22"/>
      <c r="UT75" s="22"/>
      <c r="UU75" s="22"/>
      <c r="UV75" s="22"/>
      <c r="UW75" s="22"/>
      <c r="UX75" s="22"/>
      <c r="UY75" s="22"/>
      <c r="UZ75" s="22"/>
      <c r="VA75" s="22"/>
      <c r="VB75" s="22"/>
      <c r="VC75" s="22"/>
      <c r="VD75" s="22"/>
      <c r="VE75" s="22"/>
      <c r="VF75" s="22"/>
      <c r="VG75" s="22"/>
      <c r="VH75" s="22"/>
      <c r="VI75" s="22"/>
      <c r="VJ75" s="22"/>
      <c r="VK75" s="22"/>
      <c r="VL75" s="22"/>
      <c r="VM75" s="22"/>
      <c r="VN75" s="22"/>
      <c r="VO75" s="22"/>
      <c r="VP75" s="22"/>
      <c r="VQ75" s="22"/>
      <c r="VR75" s="22"/>
      <c r="VS75" s="22"/>
      <c r="VT75" s="22"/>
      <c r="VU75" s="22"/>
      <c r="VV75" s="22"/>
      <c r="VW75" s="22"/>
      <c r="VX75" s="22"/>
      <c r="VY75" s="22"/>
      <c r="VZ75" s="22"/>
      <c r="WA75" s="22"/>
      <c r="WB75" s="22"/>
      <c r="WC75" s="22"/>
      <c r="WD75" s="22"/>
      <c r="WE75" s="22"/>
      <c r="WF75" s="22"/>
      <c r="WG75" s="22"/>
      <c r="WH75" s="22"/>
      <c r="WI75" s="22"/>
      <c r="WJ75" s="22"/>
      <c r="WK75" s="22"/>
      <c r="WL75" s="22"/>
      <c r="WM75" s="22"/>
      <c r="WN75" s="22"/>
      <c r="WO75" s="22"/>
      <c r="WP75" s="22"/>
      <c r="WQ75" s="22"/>
      <c r="WR75" s="22"/>
      <c r="WS75" s="22"/>
      <c r="WT75" s="22"/>
      <c r="WU75" s="22"/>
      <c r="WV75" s="22"/>
      <c r="WW75" s="22"/>
      <c r="WX75" s="22"/>
      <c r="WY75" s="22"/>
      <c r="WZ75" s="22"/>
      <c r="XA75" s="22"/>
      <c r="XB75" s="22"/>
      <c r="XC75" s="22"/>
      <c r="XD75" s="22"/>
      <c r="XE75" s="22"/>
      <c r="XF75" s="22"/>
      <c r="XG75" s="22"/>
      <c r="XH75" s="22"/>
      <c r="XI75" s="22"/>
      <c r="XJ75" s="22"/>
      <c r="XK75" s="22"/>
      <c r="XL75" s="22"/>
      <c r="XM75" s="22"/>
      <c r="XN75" s="22"/>
      <c r="XO75" s="22"/>
      <c r="XP75" s="22"/>
      <c r="XQ75" s="22"/>
      <c r="XR75" s="22"/>
      <c r="XS75" s="22"/>
      <c r="XT75" s="22"/>
      <c r="XU75" s="22"/>
      <c r="XV75" s="22"/>
      <c r="XW75" s="22"/>
      <c r="XX75" s="22"/>
      <c r="XY75" s="22"/>
      <c r="XZ75" s="22"/>
      <c r="YA75" s="22"/>
      <c r="YB75" s="22"/>
      <c r="YC75" s="22"/>
      <c r="YD75" s="22"/>
      <c r="YE75" s="22"/>
      <c r="YF75" s="22"/>
      <c r="YG75" s="22"/>
      <c r="YH75" s="22"/>
      <c r="YI75" s="22"/>
      <c r="YJ75" s="22"/>
      <c r="YK75" s="22"/>
      <c r="YL75" s="22"/>
      <c r="YM75" s="22"/>
      <c r="YN75" s="22"/>
      <c r="YO75" s="22"/>
      <c r="YP75" s="22"/>
      <c r="YQ75" s="22"/>
      <c r="YR75" s="22"/>
      <c r="YS75" s="22"/>
      <c r="YT75" s="22"/>
      <c r="YU75" s="22"/>
      <c r="YV75" s="22"/>
      <c r="YW75" s="22"/>
      <c r="YX75" s="22"/>
      <c r="YY75" s="22"/>
      <c r="YZ75" s="22"/>
      <c r="ZA75" s="22"/>
      <c r="ZB75" s="22"/>
      <c r="ZC75" s="22"/>
      <c r="ZD75" s="22"/>
      <c r="ZE75" s="22"/>
      <c r="ZF75" s="22"/>
      <c r="ZG75" s="22"/>
      <c r="ZH75" s="22"/>
      <c r="ZI75" s="22"/>
      <c r="ZJ75" s="22"/>
      <c r="ZK75" s="22"/>
      <c r="ZL75" s="22"/>
      <c r="ZM75" s="22"/>
      <c r="ZN75" s="22"/>
      <c r="ZO75" s="22"/>
      <c r="ZP75" s="22"/>
      <c r="ZQ75" s="22"/>
      <c r="ZR75" s="22"/>
      <c r="ZS75" s="22"/>
      <c r="ZT75" s="22"/>
      <c r="ZU75" s="22"/>
      <c r="ZV75" s="22"/>
      <c r="ZW75" s="22"/>
      <c r="ZX75" s="22"/>
      <c r="ZY75" s="22"/>
      <c r="ZZ75" s="22"/>
      <c r="AAA75" s="22"/>
      <c r="AAB75" s="22"/>
      <c r="AAC75" s="22"/>
      <c r="AAD75" s="22"/>
      <c r="AAE75" s="22"/>
      <c r="AAF75" s="22"/>
      <c r="AAG75" s="22"/>
      <c r="AAH75" s="22"/>
      <c r="AAI75" s="22"/>
      <c r="AAJ75" s="22"/>
      <c r="AAK75" s="22"/>
      <c r="AAL75" s="22"/>
      <c r="AAM75" s="22"/>
      <c r="AAN75" s="22"/>
      <c r="AAO75" s="22"/>
      <c r="AAP75" s="22"/>
      <c r="AAQ75" s="22"/>
      <c r="AAR75" s="22"/>
      <c r="AAS75" s="22"/>
      <c r="AAT75" s="22"/>
      <c r="AAU75" s="22"/>
      <c r="AAV75" s="22"/>
      <c r="AAW75" s="22"/>
      <c r="AAX75" s="22"/>
      <c r="AAY75" s="22"/>
      <c r="AAZ75" s="22"/>
      <c r="ABA75" s="22"/>
      <c r="ABB75" s="22"/>
      <c r="ABC75" s="22"/>
      <c r="ABD75" s="22"/>
      <c r="ABE75" s="22"/>
      <c r="ABF75" s="22"/>
      <c r="ABG75" s="22"/>
      <c r="ABH75" s="22"/>
      <c r="ABI75" s="22"/>
      <c r="ABJ75" s="22"/>
      <c r="ABK75" s="22"/>
      <c r="ABL75" s="22"/>
      <c r="ABM75" s="22"/>
      <c r="ABN75" s="22"/>
      <c r="ABO75" s="22"/>
      <c r="ABP75" s="22"/>
      <c r="ABQ75" s="22"/>
      <c r="ABR75" s="22"/>
      <c r="ABS75" s="22"/>
      <c r="ABT75" s="22"/>
      <c r="ABU75" s="22"/>
      <c r="ABV75" s="22"/>
      <c r="ABW75" s="22"/>
      <c r="ABX75" s="22"/>
      <c r="ABY75" s="22"/>
      <c r="ABZ75" s="22"/>
      <c r="ACA75" s="22"/>
      <c r="ACB75" s="22"/>
      <c r="ACC75" s="22"/>
      <c r="ACD75" s="22"/>
      <c r="ACE75" s="22"/>
      <c r="ACF75" s="22"/>
      <c r="ACG75" s="22"/>
      <c r="ACH75" s="22"/>
      <c r="ACI75" s="22"/>
      <c r="ACJ75" s="22"/>
      <c r="ACK75" s="22"/>
      <c r="ACL75" s="22"/>
      <c r="ACM75" s="22"/>
      <c r="ACN75" s="22"/>
      <c r="ACO75" s="22"/>
      <c r="ACP75" s="22"/>
      <c r="ACQ75" s="22"/>
      <c r="ACR75" s="22"/>
      <c r="ACS75" s="22"/>
      <c r="ACT75" s="22"/>
      <c r="ACU75" s="22"/>
      <c r="ACV75" s="22"/>
      <c r="ACW75" s="22"/>
      <c r="ACX75" s="22"/>
      <c r="ACY75" s="22"/>
      <c r="ACZ75" s="22"/>
      <c r="ADA75" s="22"/>
      <c r="ADB75" s="22"/>
      <c r="ADC75" s="22"/>
      <c r="ADD75" s="22"/>
      <c r="ADE75" s="22"/>
      <c r="ADF75" s="22"/>
      <c r="ADG75" s="22"/>
      <c r="ADH75" s="22"/>
      <c r="ADI75" s="22"/>
      <c r="ADJ75" s="22"/>
      <c r="ADK75" s="22"/>
      <c r="ADL75" s="22"/>
      <c r="ADM75" s="22"/>
      <c r="ADN75" s="22"/>
      <c r="ADO75" s="22"/>
      <c r="ADP75" s="22"/>
      <c r="ADQ75" s="22"/>
      <c r="ADR75" s="22"/>
      <c r="ADS75" s="22"/>
      <c r="ADT75" s="22"/>
      <c r="ADU75" s="22"/>
      <c r="ADV75" s="22"/>
      <c r="ADW75" s="22"/>
      <c r="ADX75" s="22"/>
      <c r="ADY75" s="22"/>
      <c r="ADZ75" s="22"/>
      <c r="AEA75" s="22"/>
      <c r="AEB75" s="22"/>
      <c r="AEC75" s="22"/>
      <c r="AED75" s="22"/>
      <c r="AEE75" s="22"/>
      <c r="AEF75" s="22"/>
      <c r="AEG75" s="22"/>
      <c r="AEH75" s="22"/>
      <c r="AEI75" s="22"/>
      <c r="AEJ75" s="22"/>
      <c r="AEK75" s="22"/>
      <c r="AEL75" s="22"/>
      <c r="AEM75" s="22"/>
      <c r="AEN75" s="22"/>
      <c r="AEO75" s="22"/>
      <c r="AEP75" s="22"/>
      <c r="AEQ75" s="22"/>
      <c r="AER75" s="22"/>
      <c r="AES75" s="22"/>
      <c r="AET75" s="22"/>
      <c r="AEU75" s="22"/>
      <c r="AEV75" s="22"/>
      <c r="AEW75" s="22"/>
      <c r="AEX75" s="22"/>
      <c r="AEY75" s="22"/>
      <c r="AEZ75" s="22"/>
      <c r="AFA75" s="22"/>
      <c r="AFB75" s="22"/>
      <c r="AFC75" s="22"/>
      <c r="AFD75" s="22"/>
      <c r="AFE75" s="22"/>
      <c r="AFF75" s="22"/>
      <c r="AFG75" s="22"/>
    </row>
    <row r="76" spans="1:839" s="21" customFormat="1" x14ac:dyDescent="0.25">
      <c r="A76" s="26" t="s">
        <v>41</v>
      </c>
      <c r="B76" s="24"/>
      <c r="C76" s="24"/>
      <c r="D76" s="24"/>
      <c r="E76" s="24"/>
      <c r="F76" s="24"/>
      <c r="G76" s="30"/>
      <c r="H76" s="299"/>
      <c r="I76" s="315" t="s">
        <v>46</v>
      </c>
      <c r="J76" s="316"/>
      <c r="K76" s="263"/>
      <c r="L76" s="263"/>
      <c r="M76" s="263"/>
      <c r="N76" s="263"/>
      <c r="O76" s="265"/>
      <c r="P76" s="252"/>
      <c r="Q76" s="250">
        <v>144</v>
      </c>
      <c r="R76" s="252">
        <v>108</v>
      </c>
      <c r="S76" s="250">
        <v>72</v>
      </c>
      <c r="T76" s="252">
        <v>72</v>
      </c>
      <c r="U76" s="247">
        <v>108</v>
      </c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22"/>
      <c r="DT76" s="22"/>
      <c r="DU76" s="22"/>
      <c r="DV76" s="22"/>
      <c r="DW76" s="22"/>
      <c r="DX76" s="22"/>
      <c r="DY76" s="22"/>
      <c r="DZ76" s="22"/>
      <c r="EA76" s="22"/>
      <c r="EB76" s="22"/>
      <c r="EC76" s="22"/>
      <c r="ED76" s="22"/>
      <c r="EE76" s="22"/>
      <c r="EF76" s="22"/>
      <c r="EG76" s="22"/>
      <c r="EH76" s="22"/>
      <c r="EI76" s="22"/>
      <c r="EJ76" s="22"/>
      <c r="EK76" s="22"/>
      <c r="EL76" s="22"/>
      <c r="EM76" s="22"/>
      <c r="EN76" s="22"/>
      <c r="EO76" s="22"/>
      <c r="EP76" s="22"/>
      <c r="EQ76" s="22"/>
      <c r="ER76" s="22"/>
      <c r="ES76" s="22"/>
      <c r="ET76" s="22"/>
      <c r="EU76" s="22"/>
      <c r="EV76" s="22"/>
      <c r="EW76" s="22"/>
      <c r="EX76" s="22"/>
      <c r="EY76" s="22"/>
      <c r="EZ76" s="22"/>
      <c r="FA76" s="22"/>
      <c r="FB76" s="22"/>
      <c r="FC76" s="22"/>
      <c r="FD76" s="22"/>
      <c r="FE76" s="22"/>
      <c r="FF76" s="22"/>
      <c r="FG76" s="22"/>
      <c r="FH76" s="22"/>
      <c r="FI76" s="22"/>
      <c r="FJ76" s="22"/>
      <c r="FK76" s="22"/>
      <c r="FL76" s="22"/>
      <c r="FM76" s="22"/>
      <c r="FN76" s="22"/>
      <c r="FO76" s="22"/>
      <c r="FP76" s="22"/>
      <c r="FQ76" s="22"/>
      <c r="FR76" s="22"/>
      <c r="FS76" s="22"/>
      <c r="FT76" s="22"/>
      <c r="FU76" s="22"/>
      <c r="FV76" s="22"/>
      <c r="FW76" s="22"/>
      <c r="FX76" s="22"/>
      <c r="FY76" s="22"/>
      <c r="FZ76" s="22"/>
      <c r="GA76" s="22"/>
      <c r="GB76" s="22"/>
      <c r="GC76" s="22"/>
      <c r="GD76" s="22"/>
      <c r="GE76" s="22"/>
      <c r="GF76" s="22"/>
      <c r="GG76" s="22"/>
      <c r="GH76" s="22"/>
      <c r="GI76" s="22"/>
      <c r="GJ76" s="22"/>
      <c r="GK76" s="22"/>
      <c r="GL76" s="22"/>
      <c r="GM76" s="22"/>
      <c r="GN76" s="22"/>
      <c r="GO76" s="22"/>
      <c r="GP76" s="22"/>
      <c r="GQ76" s="22"/>
      <c r="GR76" s="22"/>
      <c r="GS76" s="22"/>
      <c r="GT76" s="22"/>
      <c r="GU76" s="22"/>
      <c r="GV76" s="22"/>
      <c r="GW76" s="22"/>
      <c r="GX76" s="22"/>
      <c r="GY76" s="22"/>
      <c r="GZ76" s="22"/>
      <c r="HA76" s="22"/>
      <c r="HB76" s="22"/>
      <c r="HC76" s="22"/>
      <c r="HD76" s="22"/>
      <c r="HE76" s="22"/>
      <c r="HF76" s="22"/>
      <c r="HG76" s="22"/>
      <c r="HH76" s="22"/>
      <c r="HI76" s="22"/>
      <c r="HJ76" s="22"/>
      <c r="HK76" s="22"/>
      <c r="HL76" s="22"/>
      <c r="HM76" s="22"/>
      <c r="HN76" s="22"/>
      <c r="HO76" s="22"/>
      <c r="HP76" s="22"/>
      <c r="HQ76" s="22"/>
      <c r="HR76" s="22"/>
      <c r="HS76" s="22"/>
      <c r="HT76" s="22"/>
      <c r="HU76" s="22"/>
      <c r="HV76" s="22"/>
      <c r="HW76" s="22"/>
      <c r="HX76" s="22"/>
      <c r="HY76" s="22"/>
      <c r="HZ76" s="22"/>
      <c r="IA76" s="22"/>
      <c r="IB76" s="22"/>
      <c r="IC76" s="22"/>
      <c r="ID76" s="22"/>
      <c r="IE76" s="22"/>
      <c r="IF76" s="22"/>
      <c r="IG76" s="22"/>
      <c r="IH76" s="22"/>
      <c r="II76" s="22"/>
      <c r="IJ76" s="22"/>
      <c r="IK76" s="22"/>
      <c r="IL76" s="22"/>
      <c r="IM76" s="22"/>
      <c r="IN76" s="22"/>
      <c r="IO76" s="22"/>
      <c r="IP76" s="22"/>
      <c r="IQ76" s="22"/>
      <c r="IR76" s="22"/>
      <c r="IS76" s="22"/>
      <c r="IT76" s="22"/>
      <c r="IU76" s="22"/>
      <c r="IV76" s="22"/>
      <c r="IW76" s="22"/>
      <c r="IX76" s="22"/>
      <c r="IY76" s="22"/>
      <c r="IZ76" s="22"/>
      <c r="JA76" s="22"/>
      <c r="JB76" s="22"/>
      <c r="JC76" s="22"/>
      <c r="JD76" s="22"/>
      <c r="JE76" s="22"/>
      <c r="JF76" s="22"/>
      <c r="JG76" s="22"/>
      <c r="JH76" s="22"/>
      <c r="JI76" s="22"/>
      <c r="JJ76" s="22"/>
      <c r="JK76" s="22"/>
      <c r="JL76" s="22"/>
      <c r="JM76" s="22"/>
      <c r="JN76" s="22"/>
      <c r="JO76" s="22"/>
      <c r="JP76" s="22"/>
      <c r="JQ76" s="22"/>
      <c r="JR76" s="22"/>
      <c r="JS76" s="22"/>
      <c r="JT76" s="22"/>
      <c r="JU76" s="22"/>
      <c r="JV76" s="22"/>
      <c r="JW76" s="22"/>
      <c r="JX76" s="22"/>
      <c r="JY76" s="22"/>
      <c r="JZ76" s="22"/>
      <c r="KA76" s="22"/>
      <c r="KB76" s="22"/>
      <c r="KC76" s="22"/>
      <c r="KD76" s="22"/>
      <c r="KE76" s="22"/>
      <c r="KF76" s="22"/>
      <c r="KG76" s="22"/>
      <c r="KH76" s="22"/>
      <c r="KI76" s="22"/>
      <c r="KJ76" s="22"/>
      <c r="KK76" s="22"/>
      <c r="KL76" s="22"/>
      <c r="KM76" s="22"/>
      <c r="KN76" s="22"/>
      <c r="KO76" s="22"/>
      <c r="KP76" s="22"/>
      <c r="KQ76" s="22"/>
      <c r="KR76" s="22"/>
      <c r="KS76" s="22"/>
      <c r="KT76" s="22"/>
      <c r="KU76" s="22"/>
      <c r="KV76" s="22"/>
      <c r="KW76" s="22"/>
      <c r="KX76" s="22"/>
      <c r="KY76" s="22"/>
      <c r="KZ76" s="22"/>
      <c r="LA76" s="22"/>
      <c r="LB76" s="22"/>
      <c r="LC76" s="22"/>
      <c r="LD76" s="22"/>
      <c r="LE76" s="22"/>
      <c r="LF76" s="22"/>
      <c r="LG76" s="22"/>
      <c r="LH76" s="22"/>
      <c r="LI76" s="22"/>
      <c r="LJ76" s="22"/>
      <c r="LK76" s="22"/>
      <c r="LL76" s="22"/>
      <c r="LM76" s="22"/>
      <c r="LN76" s="22"/>
      <c r="LO76" s="22"/>
      <c r="LP76" s="22"/>
      <c r="LQ76" s="22"/>
      <c r="LR76" s="22"/>
      <c r="LS76" s="22"/>
      <c r="LT76" s="22"/>
      <c r="LU76" s="22"/>
      <c r="LV76" s="22"/>
      <c r="LW76" s="22"/>
      <c r="LX76" s="22"/>
      <c r="LY76" s="22"/>
      <c r="LZ76" s="22"/>
      <c r="MA76" s="22"/>
      <c r="MB76" s="22"/>
      <c r="MC76" s="22"/>
      <c r="MD76" s="22"/>
      <c r="ME76" s="22"/>
      <c r="MF76" s="22"/>
      <c r="MG76" s="22"/>
      <c r="MH76" s="22"/>
      <c r="MI76" s="22"/>
      <c r="MJ76" s="22"/>
      <c r="MK76" s="22"/>
      <c r="ML76" s="22"/>
      <c r="MM76" s="22"/>
      <c r="MN76" s="22"/>
      <c r="MO76" s="22"/>
      <c r="MP76" s="22"/>
      <c r="MQ76" s="22"/>
      <c r="MR76" s="22"/>
      <c r="MS76" s="22"/>
      <c r="MT76" s="22"/>
      <c r="MU76" s="22"/>
      <c r="MV76" s="22"/>
      <c r="MW76" s="22"/>
      <c r="MX76" s="22"/>
      <c r="MY76" s="22"/>
      <c r="MZ76" s="22"/>
      <c r="NA76" s="22"/>
      <c r="NB76" s="22"/>
      <c r="NC76" s="22"/>
      <c r="ND76" s="22"/>
      <c r="NE76" s="22"/>
      <c r="NF76" s="22"/>
      <c r="NG76" s="22"/>
      <c r="NH76" s="22"/>
      <c r="NI76" s="22"/>
      <c r="NJ76" s="22"/>
      <c r="NK76" s="22"/>
      <c r="NL76" s="22"/>
      <c r="NM76" s="22"/>
      <c r="NN76" s="22"/>
      <c r="NO76" s="22"/>
      <c r="NP76" s="22"/>
      <c r="NQ76" s="22"/>
      <c r="NR76" s="22"/>
      <c r="NS76" s="22"/>
      <c r="NT76" s="22"/>
      <c r="NU76" s="22"/>
      <c r="NV76" s="22"/>
      <c r="NW76" s="22"/>
      <c r="NX76" s="22"/>
      <c r="NY76" s="22"/>
      <c r="NZ76" s="22"/>
      <c r="OA76" s="22"/>
      <c r="OB76" s="22"/>
      <c r="OC76" s="22"/>
      <c r="OD76" s="22"/>
      <c r="OE76" s="22"/>
      <c r="OF76" s="22"/>
      <c r="OG76" s="22"/>
      <c r="OH76" s="22"/>
      <c r="OI76" s="22"/>
      <c r="OJ76" s="22"/>
      <c r="OK76" s="22"/>
      <c r="OL76" s="22"/>
      <c r="OM76" s="22"/>
      <c r="ON76" s="22"/>
      <c r="OO76" s="22"/>
      <c r="OP76" s="22"/>
      <c r="OQ76" s="22"/>
      <c r="OR76" s="22"/>
      <c r="OS76" s="22"/>
      <c r="OT76" s="22"/>
      <c r="OU76" s="22"/>
      <c r="OV76" s="22"/>
      <c r="OW76" s="22"/>
      <c r="OX76" s="22"/>
      <c r="OY76" s="22"/>
      <c r="OZ76" s="22"/>
      <c r="PA76" s="22"/>
      <c r="PB76" s="22"/>
      <c r="PC76" s="22"/>
      <c r="PD76" s="22"/>
      <c r="PE76" s="22"/>
      <c r="PF76" s="22"/>
      <c r="PG76" s="22"/>
      <c r="PH76" s="22"/>
      <c r="PI76" s="22"/>
      <c r="PJ76" s="22"/>
      <c r="PK76" s="22"/>
      <c r="PL76" s="22"/>
      <c r="PM76" s="22"/>
      <c r="PN76" s="22"/>
      <c r="PO76" s="22"/>
      <c r="PP76" s="22"/>
      <c r="PQ76" s="22"/>
      <c r="PR76" s="22"/>
      <c r="PS76" s="22"/>
      <c r="PT76" s="22"/>
      <c r="PU76" s="22"/>
      <c r="PV76" s="22"/>
      <c r="PW76" s="22"/>
      <c r="PX76" s="22"/>
      <c r="PY76" s="22"/>
      <c r="PZ76" s="22"/>
      <c r="QA76" s="22"/>
      <c r="QB76" s="22"/>
      <c r="QC76" s="22"/>
      <c r="QD76" s="22"/>
      <c r="QE76" s="22"/>
      <c r="QF76" s="22"/>
      <c r="QG76" s="22"/>
      <c r="QH76" s="22"/>
      <c r="QI76" s="22"/>
      <c r="QJ76" s="22"/>
      <c r="QK76" s="22"/>
      <c r="QL76" s="22"/>
      <c r="QM76" s="22"/>
      <c r="QN76" s="22"/>
      <c r="QO76" s="22"/>
      <c r="QP76" s="22"/>
      <c r="QQ76" s="22"/>
      <c r="QR76" s="22"/>
      <c r="QS76" s="22"/>
      <c r="QT76" s="22"/>
      <c r="QU76" s="22"/>
      <c r="QV76" s="22"/>
      <c r="QW76" s="22"/>
      <c r="QX76" s="22"/>
      <c r="QY76" s="22"/>
      <c r="QZ76" s="22"/>
      <c r="RA76" s="22"/>
      <c r="RB76" s="22"/>
      <c r="RC76" s="22"/>
      <c r="RD76" s="22"/>
      <c r="RE76" s="22"/>
      <c r="RF76" s="22"/>
      <c r="RG76" s="22"/>
      <c r="RH76" s="22"/>
      <c r="RI76" s="22"/>
      <c r="RJ76" s="22"/>
      <c r="RK76" s="22"/>
      <c r="RL76" s="22"/>
      <c r="RM76" s="22"/>
      <c r="RN76" s="22"/>
      <c r="RO76" s="22"/>
      <c r="RP76" s="22"/>
      <c r="RQ76" s="22"/>
      <c r="RR76" s="22"/>
      <c r="RS76" s="22"/>
      <c r="RT76" s="22"/>
      <c r="RU76" s="22"/>
      <c r="RV76" s="22"/>
      <c r="RW76" s="22"/>
      <c r="RX76" s="22"/>
      <c r="RY76" s="22"/>
      <c r="RZ76" s="22"/>
      <c r="SA76" s="22"/>
      <c r="SB76" s="22"/>
      <c r="SC76" s="22"/>
      <c r="SD76" s="22"/>
      <c r="SE76" s="22"/>
      <c r="SF76" s="22"/>
      <c r="SG76" s="22"/>
      <c r="SH76" s="22"/>
      <c r="SI76" s="22"/>
      <c r="SJ76" s="22"/>
      <c r="SK76" s="22"/>
      <c r="SL76" s="22"/>
      <c r="SM76" s="22"/>
      <c r="SN76" s="22"/>
      <c r="SO76" s="22"/>
      <c r="SP76" s="22"/>
      <c r="SQ76" s="22"/>
      <c r="SR76" s="22"/>
      <c r="SS76" s="22"/>
      <c r="ST76" s="22"/>
      <c r="SU76" s="22"/>
      <c r="SV76" s="22"/>
      <c r="SW76" s="22"/>
      <c r="SX76" s="22"/>
      <c r="SY76" s="22"/>
      <c r="SZ76" s="22"/>
      <c r="TA76" s="22"/>
      <c r="TB76" s="22"/>
      <c r="TC76" s="22"/>
      <c r="TD76" s="22"/>
      <c r="TE76" s="22"/>
      <c r="TF76" s="22"/>
      <c r="TG76" s="22"/>
      <c r="TH76" s="22"/>
      <c r="TI76" s="22"/>
      <c r="TJ76" s="22"/>
      <c r="TK76" s="22"/>
      <c r="TL76" s="22"/>
      <c r="TM76" s="22"/>
      <c r="TN76" s="22"/>
      <c r="TO76" s="22"/>
      <c r="TP76" s="22"/>
      <c r="TQ76" s="22"/>
      <c r="TR76" s="22"/>
      <c r="TS76" s="22"/>
      <c r="TT76" s="22"/>
      <c r="TU76" s="22"/>
      <c r="TV76" s="22"/>
      <c r="TW76" s="22"/>
      <c r="TX76" s="22"/>
      <c r="TY76" s="22"/>
      <c r="TZ76" s="22"/>
      <c r="UA76" s="22"/>
      <c r="UB76" s="22"/>
      <c r="UC76" s="22"/>
      <c r="UD76" s="22"/>
      <c r="UE76" s="22"/>
      <c r="UF76" s="22"/>
      <c r="UG76" s="22"/>
      <c r="UH76" s="22"/>
      <c r="UI76" s="22"/>
      <c r="UJ76" s="22"/>
      <c r="UK76" s="22"/>
      <c r="UL76" s="22"/>
      <c r="UM76" s="22"/>
      <c r="UN76" s="22"/>
      <c r="UO76" s="22"/>
      <c r="UP76" s="22"/>
      <c r="UQ76" s="22"/>
      <c r="UR76" s="22"/>
      <c r="US76" s="22"/>
      <c r="UT76" s="22"/>
      <c r="UU76" s="22"/>
      <c r="UV76" s="22"/>
      <c r="UW76" s="22"/>
      <c r="UX76" s="22"/>
      <c r="UY76" s="22"/>
      <c r="UZ76" s="22"/>
      <c r="VA76" s="22"/>
      <c r="VB76" s="22"/>
      <c r="VC76" s="22"/>
      <c r="VD76" s="22"/>
      <c r="VE76" s="22"/>
      <c r="VF76" s="22"/>
      <c r="VG76" s="22"/>
      <c r="VH76" s="22"/>
      <c r="VI76" s="22"/>
      <c r="VJ76" s="22"/>
      <c r="VK76" s="22"/>
      <c r="VL76" s="22"/>
      <c r="VM76" s="22"/>
      <c r="VN76" s="22"/>
      <c r="VO76" s="22"/>
      <c r="VP76" s="22"/>
      <c r="VQ76" s="22"/>
      <c r="VR76" s="22"/>
      <c r="VS76" s="22"/>
      <c r="VT76" s="22"/>
      <c r="VU76" s="22"/>
      <c r="VV76" s="22"/>
      <c r="VW76" s="22"/>
      <c r="VX76" s="22"/>
      <c r="VY76" s="22"/>
      <c r="VZ76" s="22"/>
      <c r="WA76" s="22"/>
      <c r="WB76" s="22"/>
      <c r="WC76" s="22"/>
      <c r="WD76" s="22"/>
      <c r="WE76" s="22"/>
      <c r="WF76" s="22"/>
      <c r="WG76" s="22"/>
      <c r="WH76" s="22"/>
      <c r="WI76" s="22"/>
      <c r="WJ76" s="22"/>
      <c r="WK76" s="22"/>
      <c r="WL76" s="22"/>
      <c r="WM76" s="22"/>
      <c r="WN76" s="22"/>
      <c r="WO76" s="22"/>
      <c r="WP76" s="22"/>
      <c r="WQ76" s="22"/>
      <c r="WR76" s="22"/>
      <c r="WS76" s="22"/>
      <c r="WT76" s="22"/>
      <c r="WU76" s="22"/>
      <c r="WV76" s="22"/>
      <c r="WW76" s="22"/>
      <c r="WX76" s="22"/>
      <c r="WY76" s="22"/>
      <c r="WZ76" s="22"/>
      <c r="XA76" s="22"/>
      <c r="XB76" s="22"/>
      <c r="XC76" s="22"/>
      <c r="XD76" s="22"/>
      <c r="XE76" s="22"/>
      <c r="XF76" s="22"/>
      <c r="XG76" s="22"/>
      <c r="XH76" s="22"/>
      <c r="XI76" s="22"/>
      <c r="XJ76" s="22"/>
      <c r="XK76" s="22"/>
      <c r="XL76" s="22"/>
      <c r="XM76" s="22"/>
      <c r="XN76" s="22"/>
      <c r="XO76" s="22"/>
      <c r="XP76" s="22"/>
      <c r="XQ76" s="22"/>
      <c r="XR76" s="22"/>
      <c r="XS76" s="22"/>
      <c r="XT76" s="22"/>
      <c r="XU76" s="22"/>
      <c r="XV76" s="22"/>
      <c r="XW76" s="22"/>
      <c r="XX76" s="22"/>
      <c r="XY76" s="22"/>
      <c r="XZ76" s="22"/>
      <c r="YA76" s="22"/>
      <c r="YB76" s="22"/>
      <c r="YC76" s="22"/>
      <c r="YD76" s="22"/>
      <c r="YE76" s="22"/>
      <c r="YF76" s="22"/>
      <c r="YG76" s="22"/>
      <c r="YH76" s="22"/>
      <c r="YI76" s="22"/>
      <c r="YJ76" s="22"/>
      <c r="YK76" s="22"/>
      <c r="YL76" s="22"/>
      <c r="YM76" s="22"/>
      <c r="YN76" s="22"/>
      <c r="YO76" s="22"/>
      <c r="YP76" s="22"/>
      <c r="YQ76" s="22"/>
      <c r="YR76" s="22"/>
      <c r="YS76" s="22"/>
      <c r="YT76" s="22"/>
      <c r="YU76" s="22"/>
      <c r="YV76" s="22"/>
      <c r="YW76" s="22"/>
      <c r="YX76" s="22"/>
      <c r="YY76" s="22"/>
      <c r="YZ76" s="22"/>
      <c r="ZA76" s="22"/>
      <c r="ZB76" s="22"/>
      <c r="ZC76" s="22"/>
      <c r="ZD76" s="22"/>
      <c r="ZE76" s="22"/>
      <c r="ZF76" s="22"/>
      <c r="ZG76" s="22"/>
      <c r="ZH76" s="22"/>
      <c r="ZI76" s="22"/>
      <c r="ZJ76" s="22"/>
      <c r="ZK76" s="22"/>
      <c r="ZL76" s="22"/>
      <c r="ZM76" s="22"/>
      <c r="ZN76" s="22"/>
      <c r="ZO76" s="22"/>
      <c r="ZP76" s="22"/>
      <c r="ZQ76" s="22"/>
      <c r="ZR76" s="22"/>
      <c r="ZS76" s="22"/>
      <c r="ZT76" s="22"/>
      <c r="ZU76" s="22"/>
      <c r="ZV76" s="22"/>
      <c r="ZW76" s="22"/>
      <c r="ZX76" s="22"/>
      <c r="ZY76" s="22"/>
      <c r="ZZ76" s="22"/>
      <c r="AAA76" s="22"/>
      <c r="AAB76" s="22"/>
      <c r="AAC76" s="22"/>
      <c r="AAD76" s="22"/>
      <c r="AAE76" s="22"/>
      <c r="AAF76" s="22"/>
      <c r="AAG76" s="22"/>
      <c r="AAH76" s="22"/>
      <c r="AAI76" s="22"/>
      <c r="AAJ76" s="22"/>
      <c r="AAK76" s="22"/>
      <c r="AAL76" s="22"/>
      <c r="AAM76" s="22"/>
      <c r="AAN76" s="22"/>
      <c r="AAO76" s="22"/>
      <c r="AAP76" s="22"/>
      <c r="AAQ76" s="22"/>
      <c r="AAR76" s="22"/>
      <c r="AAS76" s="22"/>
      <c r="AAT76" s="22"/>
      <c r="AAU76" s="22"/>
      <c r="AAV76" s="22"/>
      <c r="AAW76" s="22"/>
      <c r="AAX76" s="22"/>
      <c r="AAY76" s="22"/>
      <c r="AAZ76" s="22"/>
      <c r="ABA76" s="22"/>
      <c r="ABB76" s="22"/>
      <c r="ABC76" s="22"/>
      <c r="ABD76" s="22"/>
      <c r="ABE76" s="22"/>
      <c r="ABF76" s="22"/>
      <c r="ABG76" s="22"/>
      <c r="ABH76" s="22"/>
      <c r="ABI76" s="22"/>
      <c r="ABJ76" s="22"/>
      <c r="ABK76" s="22"/>
      <c r="ABL76" s="22"/>
      <c r="ABM76" s="22"/>
      <c r="ABN76" s="22"/>
      <c r="ABO76" s="22"/>
      <c r="ABP76" s="22"/>
      <c r="ABQ76" s="22"/>
      <c r="ABR76" s="22"/>
      <c r="ABS76" s="22"/>
      <c r="ABT76" s="22"/>
      <c r="ABU76" s="22"/>
      <c r="ABV76" s="22"/>
      <c r="ABW76" s="22"/>
      <c r="ABX76" s="22"/>
      <c r="ABY76" s="22"/>
      <c r="ABZ76" s="22"/>
      <c r="ACA76" s="22"/>
      <c r="ACB76" s="22"/>
      <c r="ACC76" s="22"/>
      <c r="ACD76" s="22"/>
      <c r="ACE76" s="22"/>
      <c r="ACF76" s="22"/>
      <c r="ACG76" s="22"/>
      <c r="ACH76" s="22"/>
      <c r="ACI76" s="22"/>
      <c r="ACJ76" s="22"/>
      <c r="ACK76" s="22"/>
      <c r="ACL76" s="22"/>
      <c r="ACM76" s="22"/>
      <c r="ACN76" s="22"/>
      <c r="ACO76" s="22"/>
      <c r="ACP76" s="22"/>
      <c r="ACQ76" s="22"/>
      <c r="ACR76" s="22"/>
      <c r="ACS76" s="22"/>
      <c r="ACT76" s="22"/>
      <c r="ACU76" s="22"/>
      <c r="ACV76" s="22"/>
      <c r="ACW76" s="22"/>
      <c r="ACX76" s="22"/>
      <c r="ACY76" s="22"/>
      <c r="ACZ76" s="22"/>
      <c r="ADA76" s="22"/>
      <c r="ADB76" s="22"/>
      <c r="ADC76" s="22"/>
      <c r="ADD76" s="22"/>
      <c r="ADE76" s="22"/>
      <c r="ADF76" s="22"/>
      <c r="ADG76" s="22"/>
      <c r="ADH76" s="22"/>
      <c r="ADI76" s="22"/>
      <c r="ADJ76" s="22"/>
      <c r="ADK76" s="22"/>
      <c r="ADL76" s="22"/>
      <c r="ADM76" s="22"/>
      <c r="ADN76" s="22"/>
      <c r="ADO76" s="22"/>
      <c r="ADP76" s="22"/>
      <c r="ADQ76" s="22"/>
      <c r="ADR76" s="22"/>
      <c r="ADS76" s="22"/>
      <c r="ADT76" s="22"/>
      <c r="ADU76" s="22"/>
      <c r="ADV76" s="22"/>
      <c r="ADW76" s="22"/>
      <c r="ADX76" s="22"/>
      <c r="ADY76" s="22"/>
      <c r="ADZ76" s="22"/>
      <c r="AEA76" s="22"/>
      <c r="AEB76" s="22"/>
      <c r="AEC76" s="22"/>
      <c r="AED76" s="22"/>
      <c r="AEE76" s="22"/>
      <c r="AEF76" s="22"/>
      <c r="AEG76" s="22"/>
      <c r="AEH76" s="22"/>
      <c r="AEI76" s="22"/>
      <c r="AEJ76" s="22"/>
      <c r="AEK76" s="22"/>
      <c r="AEL76" s="22"/>
      <c r="AEM76" s="22"/>
      <c r="AEN76" s="22"/>
      <c r="AEO76" s="22"/>
      <c r="AEP76" s="22"/>
      <c r="AEQ76" s="22"/>
      <c r="AER76" s="22"/>
      <c r="AES76" s="22"/>
      <c r="AET76" s="22"/>
      <c r="AEU76" s="22"/>
      <c r="AEV76" s="22"/>
      <c r="AEW76" s="22"/>
      <c r="AEX76" s="22"/>
      <c r="AEY76" s="22"/>
      <c r="AEZ76" s="22"/>
      <c r="AFA76" s="22"/>
      <c r="AFB76" s="22"/>
      <c r="AFC76" s="22"/>
      <c r="AFD76" s="22"/>
      <c r="AFE76" s="22"/>
      <c r="AFF76" s="22"/>
      <c r="AFG76" s="22"/>
    </row>
    <row r="77" spans="1:839" s="21" customFormat="1" ht="15.75" thickBot="1" x14ac:dyDescent="0.3">
      <c r="A77" s="303" t="s">
        <v>117</v>
      </c>
      <c r="B77" s="304"/>
      <c r="C77" s="304"/>
      <c r="D77" s="304"/>
      <c r="E77" s="304"/>
      <c r="F77" s="304"/>
      <c r="G77" s="145"/>
      <c r="H77" s="299"/>
      <c r="I77" s="284"/>
      <c r="J77" s="285"/>
      <c r="K77" s="264"/>
      <c r="L77" s="264"/>
      <c r="M77" s="264"/>
      <c r="N77" s="264"/>
      <c r="O77" s="266"/>
      <c r="P77" s="253"/>
      <c r="Q77" s="251"/>
      <c r="R77" s="253"/>
      <c r="S77" s="251"/>
      <c r="T77" s="253"/>
      <c r="U77" s="254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2"/>
      <c r="CP77" s="22"/>
      <c r="CQ77" s="22"/>
      <c r="CR77" s="22"/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/>
      <c r="DD77" s="22"/>
      <c r="DE77" s="22"/>
      <c r="DF77" s="22"/>
      <c r="DG77" s="22"/>
      <c r="DH77" s="22"/>
      <c r="DI77" s="22"/>
      <c r="DJ77" s="22"/>
      <c r="DK77" s="22"/>
      <c r="DL77" s="22"/>
      <c r="DM77" s="22"/>
      <c r="DN77" s="22"/>
      <c r="DO77" s="22"/>
      <c r="DP77" s="22"/>
      <c r="DQ77" s="22"/>
      <c r="DR77" s="22"/>
      <c r="DS77" s="22"/>
      <c r="DT77" s="22"/>
      <c r="DU77" s="22"/>
      <c r="DV77" s="22"/>
      <c r="DW77" s="22"/>
      <c r="DX77" s="22"/>
      <c r="DY77" s="22"/>
      <c r="DZ77" s="22"/>
      <c r="EA77" s="22"/>
      <c r="EB77" s="22"/>
      <c r="EC77" s="22"/>
      <c r="ED77" s="22"/>
      <c r="EE77" s="22"/>
      <c r="EF77" s="22"/>
      <c r="EG77" s="22"/>
      <c r="EH77" s="22"/>
      <c r="EI77" s="22"/>
      <c r="EJ77" s="22"/>
      <c r="EK77" s="22"/>
      <c r="EL77" s="22"/>
      <c r="EM77" s="22"/>
      <c r="EN77" s="22"/>
      <c r="EO77" s="22"/>
      <c r="EP77" s="22"/>
      <c r="EQ77" s="22"/>
      <c r="ER77" s="22"/>
      <c r="ES77" s="22"/>
      <c r="ET77" s="22"/>
      <c r="EU77" s="22"/>
      <c r="EV77" s="22"/>
      <c r="EW77" s="22"/>
      <c r="EX77" s="22"/>
      <c r="EY77" s="22"/>
      <c r="EZ77" s="22"/>
      <c r="FA77" s="22"/>
      <c r="FB77" s="22"/>
      <c r="FC77" s="22"/>
      <c r="FD77" s="22"/>
      <c r="FE77" s="22"/>
      <c r="FF77" s="22"/>
      <c r="FG77" s="22"/>
      <c r="FH77" s="22"/>
      <c r="FI77" s="22"/>
      <c r="FJ77" s="22"/>
      <c r="FK77" s="22"/>
      <c r="FL77" s="22"/>
      <c r="FM77" s="22"/>
      <c r="FN77" s="22"/>
      <c r="FO77" s="22"/>
      <c r="FP77" s="22"/>
      <c r="FQ77" s="22"/>
      <c r="FR77" s="22"/>
      <c r="FS77" s="22"/>
      <c r="FT77" s="22"/>
      <c r="FU77" s="22"/>
      <c r="FV77" s="22"/>
      <c r="FW77" s="22"/>
      <c r="FX77" s="22"/>
      <c r="FY77" s="22"/>
      <c r="FZ77" s="22"/>
      <c r="GA77" s="22"/>
      <c r="GB77" s="22"/>
      <c r="GC77" s="22"/>
      <c r="GD77" s="22"/>
      <c r="GE77" s="22"/>
      <c r="GF77" s="22"/>
      <c r="GG77" s="22"/>
      <c r="GH77" s="22"/>
      <c r="GI77" s="22"/>
      <c r="GJ77" s="22"/>
      <c r="GK77" s="22"/>
      <c r="GL77" s="22"/>
      <c r="GM77" s="22"/>
      <c r="GN77" s="22"/>
      <c r="GO77" s="22"/>
      <c r="GP77" s="22"/>
      <c r="GQ77" s="22"/>
      <c r="GR77" s="22"/>
      <c r="GS77" s="22"/>
      <c r="GT77" s="22"/>
      <c r="GU77" s="22"/>
      <c r="GV77" s="22"/>
      <c r="GW77" s="22"/>
      <c r="GX77" s="22"/>
      <c r="GY77" s="22"/>
      <c r="GZ77" s="22"/>
      <c r="HA77" s="22"/>
      <c r="HB77" s="22"/>
      <c r="HC77" s="22"/>
      <c r="HD77" s="22"/>
      <c r="HE77" s="22"/>
      <c r="HF77" s="22"/>
      <c r="HG77" s="22"/>
      <c r="HH77" s="22"/>
      <c r="HI77" s="22"/>
      <c r="HJ77" s="22"/>
      <c r="HK77" s="22"/>
      <c r="HL77" s="22"/>
      <c r="HM77" s="22"/>
      <c r="HN77" s="22"/>
      <c r="HO77" s="22"/>
      <c r="HP77" s="22"/>
      <c r="HQ77" s="22"/>
      <c r="HR77" s="22"/>
      <c r="HS77" s="22"/>
      <c r="HT77" s="22"/>
      <c r="HU77" s="22"/>
      <c r="HV77" s="22"/>
      <c r="HW77" s="22"/>
      <c r="HX77" s="22"/>
      <c r="HY77" s="22"/>
      <c r="HZ77" s="22"/>
      <c r="IA77" s="22"/>
      <c r="IB77" s="22"/>
      <c r="IC77" s="22"/>
      <c r="ID77" s="22"/>
      <c r="IE77" s="22"/>
      <c r="IF77" s="22"/>
      <c r="IG77" s="22"/>
      <c r="IH77" s="22"/>
      <c r="II77" s="22"/>
      <c r="IJ77" s="22"/>
      <c r="IK77" s="22"/>
      <c r="IL77" s="22"/>
      <c r="IM77" s="22"/>
      <c r="IN77" s="22"/>
      <c r="IO77" s="22"/>
      <c r="IP77" s="22"/>
      <c r="IQ77" s="22"/>
      <c r="IR77" s="22"/>
      <c r="IS77" s="22"/>
      <c r="IT77" s="22"/>
      <c r="IU77" s="22"/>
      <c r="IV77" s="22"/>
      <c r="IW77" s="22"/>
      <c r="IX77" s="22"/>
      <c r="IY77" s="22"/>
      <c r="IZ77" s="22"/>
      <c r="JA77" s="22"/>
      <c r="JB77" s="22"/>
      <c r="JC77" s="22"/>
      <c r="JD77" s="22"/>
      <c r="JE77" s="22"/>
      <c r="JF77" s="22"/>
      <c r="JG77" s="22"/>
      <c r="JH77" s="22"/>
      <c r="JI77" s="22"/>
      <c r="JJ77" s="22"/>
      <c r="JK77" s="22"/>
      <c r="JL77" s="22"/>
      <c r="JM77" s="22"/>
      <c r="JN77" s="22"/>
      <c r="JO77" s="22"/>
      <c r="JP77" s="22"/>
      <c r="JQ77" s="22"/>
      <c r="JR77" s="22"/>
      <c r="JS77" s="22"/>
      <c r="JT77" s="22"/>
      <c r="JU77" s="22"/>
      <c r="JV77" s="22"/>
      <c r="JW77" s="22"/>
      <c r="JX77" s="22"/>
      <c r="JY77" s="22"/>
      <c r="JZ77" s="22"/>
      <c r="KA77" s="22"/>
      <c r="KB77" s="22"/>
      <c r="KC77" s="22"/>
      <c r="KD77" s="22"/>
      <c r="KE77" s="22"/>
      <c r="KF77" s="22"/>
      <c r="KG77" s="22"/>
      <c r="KH77" s="22"/>
      <c r="KI77" s="22"/>
      <c r="KJ77" s="22"/>
      <c r="KK77" s="22"/>
      <c r="KL77" s="22"/>
      <c r="KM77" s="22"/>
      <c r="KN77" s="22"/>
      <c r="KO77" s="22"/>
      <c r="KP77" s="22"/>
      <c r="KQ77" s="22"/>
      <c r="KR77" s="22"/>
      <c r="KS77" s="22"/>
      <c r="KT77" s="22"/>
      <c r="KU77" s="22"/>
      <c r="KV77" s="22"/>
      <c r="KW77" s="22"/>
      <c r="KX77" s="22"/>
      <c r="KY77" s="22"/>
      <c r="KZ77" s="22"/>
      <c r="LA77" s="22"/>
      <c r="LB77" s="22"/>
      <c r="LC77" s="22"/>
      <c r="LD77" s="22"/>
      <c r="LE77" s="22"/>
      <c r="LF77" s="22"/>
      <c r="LG77" s="22"/>
      <c r="LH77" s="22"/>
      <c r="LI77" s="22"/>
      <c r="LJ77" s="22"/>
      <c r="LK77" s="22"/>
      <c r="LL77" s="22"/>
      <c r="LM77" s="22"/>
      <c r="LN77" s="22"/>
      <c r="LO77" s="22"/>
      <c r="LP77" s="22"/>
      <c r="LQ77" s="22"/>
      <c r="LR77" s="22"/>
      <c r="LS77" s="22"/>
      <c r="LT77" s="22"/>
      <c r="LU77" s="22"/>
      <c r="LV77" s="22"/>
      <c r="LW77" s="22"/>
      <c r="LX77" s="22"/>
      <c r="LY77" s="22"/>
      <c r="LZ77" s="22"/>
      <c r="MA77" s="22"/>
      <c r="MB77" s="22"/>
      <c r="MC77" s="22"/>
      <c r="MD77" s="22"/>
      <c r="ME77" s="22"/>
      <c r="MF77" s="22"/>
      <c r="MG77" s="22"/>
      <c r="MH77" s="22"/>
      <c r="MI77" s="22"/>
      <c r="MJ77" s="22"/>
      <c r="MK77" s="22"/>
      <c r="ML77" s="22"/>
      <c r="MM77" s="22"/>
      <c r="MN77" s="22"/>
      <c r="MO77" s="22"/>
      <c r="MP77" s="22"/>
      <c r="MQ77" s="22"/>
      <c r="MR77" s="22"/>
      <c r="MS77" s="22"/>
      <c r="MT77" s="22"/>
      <c r="MU77" s="22"/>
      <c r="MV77" s="22"/>
      <c r="MW77" s="22"/>
      <c r="MX77" s="22"/>
      <c r="MY77" s="22"/>
      <c r="MZ77" s="22"/>
      <c r="NA77" s="22"/>
      <c r="NB77" s="22"/>
      <c r="NC77" s="22"/>
      <c r="ND77" s="22"/>
      <c r="NE77" s="22"/>
      <c r="NF77" s="22"/>
      <c r="NG77" s="22"/>
      <c r="NH77" s="22"/>
      <c r="NI77" s="22"/>
      <c r="NJ77" s="22"/>
      <c r="NK77" s="22"/>
      <c r="NL77" s="22"/>
      <c r="NM77" s="22"/>
      <c r="NN77" s="22"/>
      <c r="NO77" s="22"/>
      <c r="NP77" s="22"/>
      <c r="NQ77" s="22"/>
      <c r="NR77" s="22"/>
      <c r="NS77" s="22"/>
      <c r="NT77" s="22"/>
      <c r="NU77" s="22"/>
      <c r="NV77" s="22"/>
      <c r="NW77" s="22"/>
      <c r="NX77" s="22"/>
      <c r="NY77" s="22"/>
      <c r="NZ77" s="22"/>
      <c r="OA77" s="22"/>
      <c r="OB77" s="22"/>
      <c r="OC77" s="22"/>
      <c r="OD77" s="22"/>
      <c r="OE77" s="22"/>
      <c r="OF77" s="22"/>
      <c r="OG77" s="22"/>
      <c r="OH77" s="22"/>
      <c r="OI77" s="22"/>
      <c r="OJ77" s="22"/>
      <c r="OK77" s="22"/>
      <c r="OL77" s="22"/>
      <c r="OM77" s="22"/>
      <c r="ON77" s="22"/>
      <c r="OO77" s="22"/>
      <c r="OP77" s="22"/>
      <c r="OQ77" s="22"/>
      <c r="OR77" s="22"/>
      <c r="OS77" s="22"/>
      <c r="OT77" s="22"/>
      <c r="OU77" s="22"/>
      <c r="OV77" s="22"/>
      <c r="OW77" s="22"/>
      <c r="OX77" s="22"/>
      <c r="OY77" s="22"/>
      <c r="OZ77" s="22"/>
      <c r="PA77" s="22"/>
      <c r="PB77" s="22"/>
      <c r="PC77" s="22"/>
      <c r="PD77" s="22"/>
      <c r="PE77" s="22"/>
      <c r="PF77" s="22"/>
      <c r="PG77" s="22"/>
      <c r="PH77" s="22"/>
      <c r="PI77" s="22"/>
      <c r="PJ77" s="22"/>
      <c r="PK77" s="22"/>
      <c r="PL77" s="22"/>
      <c r="PM77" s="22"/>
      <c r="PN77" s="22"/>
      <c r="PO77" s="22"/>
      <c r="PP77" s="22"/>
      <c r="PQ77" s="22"/>
      <c r="PR77" s="22"/>
      <c r="PS77" s="22"/>
      <c r="PT77" s="22"/>
      <c r="PU77" s="22"/>
      <c r="PV77" s="22"/>
      <c r="PW77" s="22"/>
      <c r="PX77" s="22"/>
      <c r="PY77" s="22"/>
      <c r="PZ77" s="22"/>
      <c r="QA77" s="22"/>
      <c r="QB77" s="22"/>
      <c r="QC77" s="22"/>
      <c r="QD77" s="22"/>
      <c r="QE77" s="22"/>
      <c r="QF77" s="22"/>
      <c r="QG77" s="22"/>
      <c r="QH77" s="22"/>
      <c r="QI77" s="22"/>
      <c r="QJ77" s="22"/>
      <c r="QK77" s="22"/>
      <c r="QL77" s="22"/>
      <c r="QM77" s="22"/>
      <c r="QN77" s="22"/>
      <c r="QO77" s="22"/>
      <c r="QP77" s="22"/>
      <c r="QQ77" s="22"/>
      <c r="QR77" s="22"/>
      <c r="QS77" s="22"/>
      <c r="QT77" s="22"/>
      <c r="QU77" s="22"/>
      <c r="QV77" s="22"/>
      <c r="QW77" s="22"/>
      <c r="QX77" s="22"/>
      <c r="QY77" s="22"/>
      <c r="QZ77" s="22"/>
      <c r="RA77" s="22"/>
      <c r="RB77" s="22"/>
      <c r="RC77" s="22"/>
      <c r="RD77" s="22"/>
      <c r="RE77" s="22"/>
      <c r="RF77" s="22"/>
      <c r="RG77" s="22"/>
      <c r="RH77" s="22"/>
      <c r="RI77" s="22"/>
      <c r="RJ77" s="22"/>
      <c r="RK77" s="22"/>
      <c r="RL77" s="22"/>
      <c r="RM77" s="22"/>
      <c r="RN77" s="22"/>
      <c r="RO77" s="22"/>
      <c r="RP77" s="22"/>
      <c r="RQ77" s="22"/>
      <c r="RR77" s="22"/>
      <c r="RS77" s="22"/>
      <c r="RT77" s="22"/>
      <c r="RU77" s="22"/>
      <c r="RV77" s="22"/>
      <c r="RW77" s="22"/>
      <c r="RX77" s="22"/>
      <c r="RY77" s="22"/>
      <c r="RZ77" s="22"/>
      <c r="SA77" s="22"/>
      <c r="SB77" s="22"/>
      <c r="SC77" s="22"/>
      <c r="SD77" s="22"/>
      <c r="SE77" s="22"/>
      <c r="SF77" s="22"/>
      <c r="SG77" s="22"/>
      <c r="SH77" s="22"/>
      <c r="SI77" s="22"/>
      <c r="SJ77" s="22"/>
      <c r="SK77" s="22"/>
      <c r="SL77" s="22"/>
      <c r="SM77" s="22"/>
      <c r="SN77" s="22"/>
      <c r="SO77" s="22"/>
      <c r="SP77" s="22"/>
      <c r="SQ77" s="22"/>
      <c r="SR77" s="22"/>
      <c r="SS77" s="22"/>
      <c r="ST77" s="22"/>
      <c r="SU77" s="22"/>
      <c r="SV77" s="22"/>
      <c r="SW77" s="22"/>
      <c r="SX77" s="22"/>
      <c r="SY77" s="22"/>
      <c r="SZ77" s="22"/>
      <c r="TA77" s="22"/>
      <c r="TB77" s="22"/>
      <c r="TC77" s="22"/>
      <c r="TD77" s="22"/>
      <c r="TE77" s="22"/>
      <c r="TF77" s="22"/>
      <c r="TG77" s="22"/>
      <c r="TH77" s="22"/>
      <c r="TI77" s="22"/>
      <c r="TJ77" s="22"/>
      <c r="TK77" s="22"/>
      <c r="TL77" s="22"/>
      <c r="TM77" s="22"/>
      <c r="TN77" s="22"/>
      <c r="TO77" s="22"/>
      <c r="TP77" s="22"/>
      <c r="TQ77" s="22"/>
      <c r="TR77" s="22"/>
      <c r="TS77" s="22"/>
      <c r="TT77" s="22"/>
      <c r="TU77" s="22"/>
      <c r="TV77" s="22"/>
      <c r="TW77" s="22"/>
      <c r="TX77" s="22"/>
      <c r="TY77" s="22"/>
      <c r="TZ77" s="22"/>
      <c r="UA77" s="22"/>
      <c r="UB77" s="22"/>
      <c r="UC77" s="22"/>
      <c r="UD77" s="22"/>
      <c r="UE77" s="22"/>
      <c r="UF77" s="22"/>
      <c r="UG77" s="22"/>
      <c r="UH77" s="22"/>
      <c r="UI77" s="22"/>
      <c r="UJ77" s="22"/>
      <c r="UK77" s="22"/>
      <c r="UL77" s="22"/>
      <c r="UM77" s="22"/>
      <c r="UN77" s="22"/>
      <c r="UO77" s="22"/>
      <c r="UP77" s="22"/>
      <c r="UQ77" s="22"/>
      <c r="UR77" s="22"/>
      <c r="US77" s="22"/>
      <c r="UT77" s="22"/>
      <c r="UU77" s="22"/>
      <c r="UV77" s="22"/>
      <c r="UW77" s="22"/>
      <c r="UX77" s="22"/>
      <c r="UY77" s="22"/>
      <c r="UZ77" s="22"/>
      <c r="VA77" s="22"/>
      <c r="VB77" s="22"/>
      <c r="VC77" s="22"/>
      <c r="VD77" s="22"/>
      <c r="VE77" s="22"/>
      <c r="VF77" s="22"/>
      <c r="VG77" s="22"/>
      <c r="VH77" s="22"/>
      <c r="VI77" s="22"/>
      <c r="VJ77" s="22"/>
      <c r="VK77" s="22"/>
      <c r="VL77" s="22"/>
      <c r="VM77" s="22"/>
      <c r="VN77" s="22"/>
      <c r="VO77" s="22"/>
      <c r="VP77" s="22"/>
      <c r="VQ77" s="22"/>
      <c r="VR77" s="22"/>
      <c r="VS77" s="22"/>
      <c r="VT77" s="22"/>
      <c r="VU77" s="22"/>
      <c r="VV77" s="22"/>
      <c r="VW77" s="22"/>
      <c r="VX77" s="22"/>
      <c r="VY77" s="22"/>
      <c r="VZ77" s="22"/>
      <c r="WA77" s="22"/>
      <c r="WB77" s="22"/>
      <c r="WC77" s="22"/>
      <c r="WD77" s="22"/>
      <c r="WE77" s="22"/>
      <c r="WF77" s="22"/>
      <c r="WG77" s="22"/>
      <c r="WH77" s="22"/>
      <c r="WI77" s="22"/>
      <c r="WJ77" s="22"/>
      <c r="WK77" s="22"/>
      <c r="WL77" s="22"/>
      <c r="WM77" s="22"/>
      <c r="WN77" s="22"/>
      <c r="WO77" s="22"/>
      <c r="WP77" s="22"/>
      <c r="WQ77" s="22"/>
      <c r="WR77" s="22"/>
      <c r="WS77" s="22"/>
      <c r="WT77" s="22"/>
      <c r="WU77" s="22"/>
      <c r="WV77" s="22"/>
      <c r="WW77" s="22"/>
      <c r="WX77" s="22"/>
      <c r="WY77" s="22"/>
      <c r="WZ77" s="22"/>
      <c r="XA77" s="22"/>
      <c r="XB77" s="22"/>
      <c r="XC77" s="22"/>
      <c r="XD77" s="22"/>
      <c r="XE77" s="22"/>
      <c r="XF77" s="22"/>
      <c r="XG77" s="22"/>
      <c r="XH77" s="22"/>
      <c r="XI77" s="22"/>
      <c r="XJ77" s="22"/>
      <c r="XK77" s="22"/>
      <c r="XL77" s="22"/>
      <c r="XM77" s="22"/>
      <c r="XN77" s="22"/>
      <c r="XO77" s="22"/>
      <c r="XP77" s="22"/>
      <c r="XQ77" s="22"/>
      <c r="XR77" s="22"/>
      <c r="XS77" s="22"/>
      <c r="XT77" s="22"/>
      <c r="XU77" s="22"/>
      <c r="XV77" s="22"/>
      <c r="XW77" s="22"/>
      <c r="XX77" s="22"/>
      <c r="XY77" s="22"/>
      <c r="XZ77" s="22"/>
      <c r="YA77" s="22"/>
      <c r="YB77" s="22"/>
      <c r="YC77" s="22"/>
      <c r="YD77" s="22"/>
      <c r="YE77" s="22"/>
      <c r="YF77" s="22"/>
      <c r="YG77" s="22"/>
      <c r="YH77" s="22"/>
      <c r="YI77" s="22"/>
      <c r="YJ77" s="22"/>
      <c r="YK77" s="22"/>
      <c r="YL77" s="22"/>
      <c r="YM77" s="22"/>
      <c r="YN77" s="22"/>
      <c r="YO77" s="22"/>
      <c r="YP77" s="22"/>
      <c r="YQ77" s="22"/>
      <c r="YR77" s="22"/>
      <c r="YS77" s="22"/>
      <c r="YT77" s="22"/>
      <c r="YU77" s="22"/>
      <c r="YV77" s="22"/>
      <c r="YW77" s="22"/>
      <c r="YX77" s="22"/>
      <c r="YY77" s="22"/>
      <c r="YZ77" s="22"/>
      <c r="ZA77" s="22"/>
      <c r="ZB77" s="22"/>
      <c r="ZC77" s="22"/>
      <c r="ZD77" s="22"/>
      <c r="ZE77" s="22"/>
      <c r="ZF77" s="22"/>
      <c r="ZG77" s="22"/>
      <c r="ZH77" s="22"/>
      <c r="ZI77" s="22"/>
      <c r="ZJ77" s="22"/>
      <c r="ZK77" s="22"/>
      <c r="ZL77" s="22"/>
      <c r="ZM77" s="22"/>
      <c r="ZN77" s="22"/>
      <c r="ZO77" s="22"/>
      <c r="ZP77" s="22"/>
      <c r="ZQ77" s="22"/>
      <c r="ZR77" s="22"/>
      <c r="ZS77" s="22"/>
      <c r="ZT77" s="22"/>
      <c r="ZU77" s="22"/>
      <c r="ZV77" s="22"/>
      <c r="ZW77" s="22"/>
      <c r="ZX77" s="22"/>
      <c r="ZY77" s="22"/>
      <c r="ZZ77" s="22"/>
      <c r="AAA77" s="22"/>
      <c r="AAB77" s="22"/>
      <c r="AAC77" s="22"/>
      <c r="AAD77" s="22"/>
      <c r="AAE77" s="22"/>
      <c r="AAF77" s="22"/>
      <c r="AAG77" s="22"/>
      <c r="AAH77" s="22"/>
      <c r="AAI77" s="22"/>
      <c r="AAJ77" s="22"/>
      <c r="AAK77" s="22"/>
      <c r="AAL77" s="22"/>
      <c r="AAM77" s="22"/>
      <c r="AAN77" s="22"/>
      <c r="AAO77" s="22"/>
      <c r="AAP77" s="22"/>
      <c r="AAQ77" s="22"/>
      <c r="AAR77" s="22"/>
      <c r="AAS77" s="22"/>
      <c r="AAT77" s="22"/>
      <c r="AAU77" s="22"/>
      <c r="AAV77" s="22"/>
      <c r="AAW77" s="22"/>
      <c r="AAX77" s="22"/>
      <c r="AAY77" s="22"/>
      <c r="AAZ77" s="22"/>
      <c r="ABA77" s="22"/>
      <c r="ABB77" s="22"/>
      <c r="ABC77" s="22"/>
      <c r="ABD77" s="22"/>
      <c r="ABE77" s="22"/>
      <c r="ABF77" s="22"/>
      <c r="ABG77" s="22"/>
      <c r="ABH77" s="22"/>
      <c r="ABI77" s="22"/>
      <c r="ABJ77" s="22"/>
      <c r="ABK77" s="22"/>
      <c r="ABL77" s="22"/>
      <c r="ABM77" s="22"/>
      <c r="ABN77" s="22"/>
      <c r="ABO77" s="22"/>
      <c r="ABP77" s="22"/>
      <c r="ABQ77" s="22"/>
      <c r="ABR77" s="22"/>
      <c r="ABS77" s="22"/>
      <c r="ABT77" s="22"/>
      <c r="ABU77" s="22"/>
      <c r="ABV77" s="22"/>
      <c r="ABW77" s="22"/>
      <c r="ABX77" s="22"/>
      <c r="ABY77" s="22"/>
      <c r="ABZ77" s="22"/>
      <c r="ACA77" s="22"/>
      <c r="ACB77" s="22"/>
      <c r="ACC77" s="22"/>
      <c r="ACD77" s="22"/>
      <c r="ACE77" s="22"/>
      <c r="ACF77" s="22"/>
      <c r="ACG77" s="22"/>
      <c r="ACH77" s="22"/>
      <c r="ACI77" s="22"/>
      <c r="ACJ77" s="22"/>
      <c r="ACK77" s="22"/>
      <c r="ACL77" s="22"/>
      <c r="ACM77" s="22"/>
      <c r="ACN77" s="22"/>
      <c r="ACO77" s="22"/>
      <c r="ACP77" s="22"/>
      <c r="ACQ77" s="22"/>
      <c r="ACR77" s="22"/>
      <c r="ACS77" s="22"/>
      <c r="ACT77" s="22"/>
      <c r="ACU77" s="22"/>
      <c r="ACV77" s="22"/>
      <c r="ACW77" s="22"/>
      <c r="ACX77" s="22"/>
      <c r="ACY77" s="22"/>
      <c r="ACZ77" s="22"/>
      <c r="ADA77" s="22"/>
      <c r="ADB77" s="22"/>
      <c r="ADC77" s="22"/>
      <c r="ADD77" s="22"/>
      <c r="ADE77" s="22"/>
      <c r="ADF77" s="22"/>
      <c r="ADG77" s="22"/>
      <c r="ADH77" s="22"/>
      <c r="ADI77" s="22"/>
      <c r="ADJ77" s="22"/>
      <c r="ADK77" s="22"/>
      <c r="ADL77" s="22"/>
      <c r="ADM77" s="22"/>
      <c r="ADN77" s="22"/>
      <c r="ADO77" s="22"/>
      <c r="ADP77" s="22"/>
      <c r="ADQ77" s="22"/>
      <c r="ADR77" s="22"/>
      <c r="ADS77" s="22"/>
      <c r="ADT77" s="22"/>
      <c r="ADU77" s="22"/>
      <c r="ADV77" s="22"/>
      <c r="ADW77" s="22"/>
      <c r="ADX77" s="22"/>
      <c r="ADY77" s="22"/>
      <c r="ADZ77" s="22"/>
      <c r="AEA77" s="22"/>
      <c r="AEB77" s="22"/>
      <c r="AEC77" s="22"/>
      <c r="AED77" s="22"/>
      <c r="AEE77" s="22"/>
      <c r="AEF77" s="22"/>
      <c r="AEG77" s="22"/>
      <c r="AEH77" s="22"/>
      <c r="AEI77" s="22"/>
      <c r="AEJ77" s="22"/>
      <c r="AEK77" s="22"/>
      <c r="AEL77" s="22"/>
      <c r="AEM77" s="22"/>
      <c r="AEN77" s="22"/>
      <c r="AEO77" s="22"/>
      <c r="AEP77" s="22"/>
      <c r="AEQ77" s="22"/>
      <c r="AER77" s="22"/>
      <c r="AES77" s="22"/>
      <c r="AET77" s="22"/>
      <c r="AEU77" s="22"/>
      <c r="AEV77" s="22"/>
      <c r="AEW77" s="22"/>
      <c r="AEX77" s="22"/>
      <c r="AEY77" s="22"/>
      <c r="AEZ77" s="22"/>
      <c r="AFA77" s="22"/>
      <c r="AFB77" s="22"/>
      <c r="AFC77" s="22"/>
      <c r="AFD77" s="22"/>
      <c r="AFE77" s="22"/>
      <c r="AFF77" s="22"/>
      <c r="AFG77" s="22"/>
    </row>
    <row r="78" spans="1:839" s="23" customFormat="1" ht="17.25" customHeight="1" thickBot="1" x14ac:dyDescent="0.3">
      <c r="A78" s="301" t="s">
        <v>118</v>
      </c>
      <c r="B78" s="302"/>
      <c r="C78" s="302"/>
      <c r="D78" s="302"/>
      <c r="E78" s="302"/>
      <c r="F78" s="302"/>
      <c r="G78" s="144"/>
      <c r="H78" s="299"/>
      <c r="I78" s="315" t="s">
        <v>47</v>
      </c>
      <c r="J78" s="316"/>
      <c r="K78" s="263"/>
      <c r="L78" s="263"/>
      <c r="M78" s="263"/>
      <c r="N78" s="263"/>
      <c r="O78" s="265"/>
      <c r="P78" s="252"/>
      <c r="Q78" s="250"/>
      <c r="R78" s="252"/>
      <c r="S78" s="250">
        <v>108</v>
      </c>
      <c r="T78" s="252">
        <v>108</v>
      </c>
      <c r="U78" s="247">
        <v>180</v>
      </c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  <c r="CB78" s="22"/>
      <c r="CC78" s="22"/>
      <c r="CD78" s="22"/>
      <c r="CE78" s="22"/>
      <c r="CF78" s="22"/>
      <c r="CG78" s="22"/>
      <c r="CH78" s="22"/>
      <c r="CI78" s="22"/>
      <c r="CJ78" s="22"/>
      <c r="CK78" s="22"/>
      <c r="CL78" s="22"/>
      <c r="CM78" s="22"/>
      <c r="CN78" s="22"/>
      <c r="CO78" s="22"/>
      <c r="CP78" s="22"/>
      <c r="CQ78" s="22"/>
      <c r="CR78" s="22"/>
      <c r="CS78" s="22"/>
      <c r="CT78" s="22"/>
      <c r="CU78" s="22"/>
      <c r="CV78" s="22"/>
      <c r="CW78" s="22"/>
      <c r="CX78" s="22"/>
      <c r="CY78" s="22"/>
      <c r="CZ78" s="22"/>
      <c r="DA78" s="22"/>
      <c r="DB78" s="22"/>
      <c r="DC78" s="22"/>
      <c r="DD78" s="22"/>
      <c r="DE78" s="22"/>
      <c r="DF78" s="22"/>
      <c r="DG78" s="22"/>
      <c r="DH78" s="22"/>
      <c r="DI78" s="22"/>
      <c r="DJ78" s="22"/>
      <c r="DK78" s="22"/>
      <c r="DL78" s="22"/>
      <c r="DM78" s="22"/>
      <c r="DN78" s="22"/>
      <c r="DO78" s="22"/>
      <c r="DP78" s="22"/>
      <c r="DQ78" s="22"/>
      <c r="DR78" s="22"/>
      <c r="DS78" s="22"/>
      <c r="DT78" s="22"/>
      <c r="DU78" s="22"/>
      <c r="DV78" s="22"/>
      <c r="DW78" s="22"/>
      <c r="DX78" s="22"/>
      <c r="DY78" s="22"/>
      <c r="DZ78" s="22"/>
      <c r="EA78" s="22"/>
      <c r="EB78" s="22"/>
      <c r="EC78" s="22"/>
      <c r="ED78" s="22"/>
      <c r="EE78" s="22"/>
      <c r="EF78" s="22"/>
      <c r="EG78" s="22"/>
      <c r="EH78" s="22"/>
      <c r="EI78" s="22"/>
      <c r="EJ78" s="22"/>
      <c r="EK78" s="22"/>
      <c r="EL78" s="22"/>
      <c r="EM78" s="22"/>
      <c r="EN78" s="22"/>
      <c r="EO78" s="22"/>
      <c r="EP78" s="22"/>
      <c r="EQ78" s="22"/>
      <c r="ER78" s="22"/>
      <c r="ES78" s="22"/>
      <c r="ET78" s="22"/>
      <c r="EU78" s="22"/>
      <c r="EV78" s="22"/>
      <c r="EW78" s="22"/>
      <c r="EX78" s="22"/>
      <c r="EY78" s="22"/>
      <c r="EZ78" s="22"/>
      <c r="FA78" s="22"/>
      <c r="FB78" s="22"/>
      <c r="FC78" s="22"/>
      <c r="FD78" s="22"/>
      <c r="FE78" s="22"/>
      <c r="FF78" s="22"/>
      <c r="FG78" s="22"/>
      <c r="FH78" s="22"/>
      <c r="FI78" s="22"/>
      <c r="FJ78" s="22"/>
      <c r="FK78" s="22"/>
      <c r="FL78" s="22"/>
      <c r="FM78" s="22"/>
      <c r="FN78" s="22"/>
      <c r="FO78" s="22"/>
      <c r="FP78" s="22"/>
      <c r="FQ78" s="22"/>
      <c r="FR78" s="22"/>
      <c r="FS78" s="22"/>
      <c r="FT78" s="22"/>
      <c r="FU78" s="22"/>
      <c r="FV78" s="22"/>
      <c r="FW78" s="22"/>
      <c r="FX78" s="22"/>
      <c r="FY78" s="22"/>
      <c r="FZ78" s="22"/>
      <c r="GA78" s="22"/>
      <c r="GB78" s="22"/>
      <c r="GC78" s="22"/>
      <c r="GD78" s="22"/>
      <c r="GE78" s="22"/>
      <c r="GF78" s="22"/>
      <c r="GG78" s="22"/>
      <c r="GH78" s="22"/>
      <c r="GI78" s="22"/>
      <c r="GJ78" s="22"/>
      <c r="GK78" s="22"/>
      <c r="GL78" s="22"/>
      <c r="GM78" s="22"/>
      <c r="GN78" s="22"/>
      <c r="GO78" s="22"/>
      <c r="GP78" s="22"/>
      <c r="GQ78" s="22"/>
      <c r="GR78" s="22"/>
      <c r="GS78" s="22"/>
      <c r="GT78" s="22"/>
      <c r="GU78" s="22"/>
      <c r="GV78" s="22"/>
      <c r="GW78" s="22"/>
      <c r="GX78" s="22"/>
      <c r="GY78" s="22"/>
      <c r="GZ78" s="22"/>
      <c r="HA78" s="22"/>
      <c r="HB78" s="22"/>
      <c r="HC78" s="22"/>
      <c r="HD78" s="22"/>
      <c r="HE78" s="22"/>
      <c r="HF78" s="22"/>
      <c r="HG78" s="22"/>
      <c r="HH78" s="22"/>
      <c r="HI78" s="22"/>
      <c r="HJ78" s="22"/>
      <c r="HK78" s="22"/>
      <c r="HL78" s="22"/>
      <c r="HM78" s="22"/>
      <c r="HN78" s="22"/>
      <c r="HO78" s="22"/>
      <c r="HP78" s="22"/>
      <c r="HQ78" s="22"/>
      <c r="HR78" s="22"/>
      <c r="HS78" s="22"/>
      <c r="HT78" s="22"/>
      <c r="HU78" s="22"/>
      <c r="HV78" s="22"/>
      <c r="HW78" s="22"/>
      <c r="HX78" s="22"/>
      <c r="HY78" s="22"/>
      <c r="HZ78" s="22"/>
      <c r="IA78" s="22"/>
      <c r="IB78" s="22"/>
      <c r="IC78" s="22"/>
      <c r="ID78" s="22"/>
      <c r="IE78" s="22"/>
      <c r="IF78" s="22"/>
      <c r="IG78" s="22"/>
      <c r="IH78" s="22"/>
      <c r="II78" s="22"/>
      <c r="IJ78" s="22"/>
      <c r="IK78" s="22"/>
      <c r="IL78" s="22"/>
      <c r="IM78" s="22"/>
      <c r="IN78" s="22"/>
      <c r="IO78" s="22"/>
      <c r="IP78" s="22"/>
      <c r="IQ78" s="22"/>
      <c r="IR78" s="22"/>
      <c r="IS78" s="22"/>
      <c r="IT78" s="22"/>
      <c r="IU78" s="22"/>
      <c r="IV78" s="22"/>
      <c r="IW78" s="22"/>
      <c r="IX78" s="22"/>
      <c r="IY78" s="22"/>
      <c r="IZ78" s="22"/>
      <c r="JA78" s="22"/>
      <c r="JB78" s="22"/>
      <c r="JC78" s="22"/>
      <c r="JD78" s="22"/>
      <c r="JE78" s="22"/>
      <c r="JF78" s="22"/>
      <c r="JG78" s="22"/>
      <c r="JH78" s="22"/>
      <c r="JI78" s="22"/>
      <c r="JJ78" s="22"/>
      <c r="JK78" s="22"/>
      <c r="JL78" s="22"/>
      <c r="JM78" s="22"/>
      <c r="JN78" s="22"/>
      <c r="JO78" s="22"/>
      <c r="JP78" s="22"/>
      <c r="JQ78" s="22"/>
      <c r="JR78" s="22"/>
      <c r="JS78" s="22"/>
      <c r="JT78" s="22"/>
      <c r="JU78" s="22"/>
      <c r="JV78" s="22"/>
      <c r="JW78" s="22"/>
      <c r="JX78" s="22"/>
      <c r="JY78" s="22"/>
      <c r="JZ78" s="22"/>
      <c r="KA78" s="22"/>
      <c r="KB78" s="22"/>
      <c r="KC78" s="22"/>
      <c r="KD78" s="22"/>
      <c r="KE78" s="22"/>
      <c r="KF78" s="22"/>
      <c r="KG78" s="22"/>
      <c r="KH78" s="22"/>
      <c r="KI78" s="22"/>
      <c r="KJ78" s="22"/>
      <c r="KK78" s="22"/>
      <c r="KL78" s="22"/>
      <c r="KM78" s="22"/>
      <c r="KN78" s="22"/>
      <c r="KO78" s="22"/>
      <c r="KP78" s="22"/>
      <c r="KQ78" s="22"/>
      <c r="KR78" s="22"/>
      <c r="KS78" s="22"/>
      <c r="KT78" s="22"/>
      <c r="KU78" s="22"/>
      <c r="KV78" s="22"/>
      <c r="KW78" s="22"/>
      <c r="KX78" s="22"/>
      <c r="KY78" s="22"/>
      <c r="KZ78" s="22"/>
      <c r="LA78" s="22"/>
      <c r="LB78" s="22"/>
      <c r="LC78" s="22"/>
      <c r="LD78" s="22"/>
      <c r="LE78" s="22"/>
      <c r="LF78" s="22"/>
      <c r="LG78" s="22"/>
      <c r="LH78" s="22"/>
      <c r="LI78" s="22"/>
      <c r="LJ78" s="22"/>
      <c r="LK78" s="22"/>
      <c r="LL78" s="22"/>
      <c r="LM78" s="22"/>
      <c r="LN78" s="22"/>
      <c r="LO78" s="22"/>
      <c r="LP78" s="22"/>
      <c r="LQ78" s="22"/>
      <c r="LR78" s="22"/>
      <c r="LS78" s="22"/>
      <c r="LT78" s="22"/>
      <c r="LU78" s="22"/>
      <c r="LV78" s="22"/>
      <c r="LW78" s="22"/>
      <c r="LX78" s="22"/>
      <c r="LY78" s="22"/>
      <c r="LZ78" s="22"/>
      <c r="MA78" s="22"/>
      <c r="MB78" s="22"/>
      <c r="MC78" s="22"/>
      <c r="MD78" s="22"/>
      <c r="ME78" s="22"/>
      <c r="MF78" s="22"/>
      <c r="MG78" s="22"/>
      <c r="MH78" s="22"/>
      <c r="MI78" s="22"/>
      <c r="MJ78" s="22"/>
      <c r="MK78" s="22"/>
      <c r="ML78" s="22"/>
      <c r="MM78" s="22"/>
      <c r="MN78" s="22"/>
      <c r="MO78" s="22"/>
      <c r="MP78" s="22"/>
      <c r="MQ78" s="22"/>
      <c r="MR78" s="22"/>
      <c r="MS78" s="22"/>
      <c r="MT78" s="22"/>
      <c r="MU78" s="22"/>
      <c r="MV78" s="22"/>
      <c r="MW78" s="22"/>
      <c r="MX78" s="22"/>
      <c r="MY78" s="22"/>
      <c r="MZ78" s="22"/>
      <c r="NA78" s="22"/>
      <c r="NB78" s="22"/>
      <c r="NC78" s="22"/>
      <c r="ND78" s="22"/>
      <c r="NE78" s="22"/>
      <c r="NF78" s="22"/>
      <c r="NG78" s="22"/>
      <c r="NH78" s="22"/>
      <c r="NI78" s="22"/>
      <c r="NJ78" s="22"/>
      <c r="NK78" s="22"/>
      <c r="NL78" s="22"/>
      <c r="NM78" s="22"/>
      <c r="NN78" s="22"/>
      <c r="NO78" s="22"/>
      <c r="NP78" s="22"/>
      <c r="NQ78" s="22"/>
      <c r="NR78" s="22"/>
      <c r="NS78" s="22"/>
      <c r="NT78" s="22"/>
      <c r="NU78" s="22"/>
      <c r="NV78" s="22"/>
      <c r="NW78" s="22"/>
      <c r="NX78" s="22"/>
      <c r="NY78" s="22"/>
      <c r="NZ78" s="22"/>
      <c r="OA78" s="22"/>
      <c r="OB78" s="22"/>
      <c r="OC78" s="22"/>
      <c r="OD78" s="22"/>
      <c r="OE78" s="22"/>
      <c r="OF78" s="22"/>
      <c r="OG78" s="22"/>
      <c r="OH78" s="22"/>
      <c r="OI78" s="22"/>
      <c r="OJ78" s="22"/>
      <c r="OK78" s="22"/>
      <c r="OL78" s="22"/>
      <c r="OM78" s="22"/>
      <c r="ON78" s="22"/>
      <c r="OO78" s="22"/>
      <c r="OP78" s="22"/>
      <c r="OQ78" s="22"/>
      <c r="OR78" s="22"/>
      <c r="OS78" s="22"/>
      <c r="OT78" s="22"/>
      <c r="OU78" s="22"/>
      <c r="OV78" s="22"/>
      <c r="OW78" s="22"/>
      <c r="OX78" s="22"/>
      <c r="OY78" s="22"/>
      <c r="OZ78" s="22"/>
      <c r="PA78" s="22"/>
      <c r="PB78" s="22"/>
      <c r="PC78" s="22"/>
      <c r="PD78" s="22"/>
      <c r="PE78" s="22"/>
      <c r="PF78" s="22"/>
      <c r="PG78" s="22"/>
      <c r="PH78" s="22"/>
      <c r="PI78" s="22"/>
      <c r="PJ78" s="22"/>
      <c r="PK78" s="22"/>
      <c r="PL78" s="22"/>
      <c r="PM78" s="22"/>
      <c r="PN78" s="22"/>
      <c r="PO78" s="22"/>
      <c r="PP78" s="22"/>
      <c r="PQ78" s="22"/>
      <c r="PR78" s="22"/>
      <c r="PS78" s="22"/>
      <c r="PT78" s="22"/>
      <c r="PU78" s="22"/>
      <c r="PV78" s="22"/>
      <c r="PW78" s="22"/>
      <c r="PX78" s="22"/>
      <c r="PY78" s="22"/>
      <c r="PZ78" s="22"/>
      <c r="QA78" s="22"/>
      <c r="QB78" s="22"/>
      <c r="QC78" s="22"/>
      <c r="QD78" s="22"/>
      <c r="QE78" s="22"/>
      <c r="QF78" s="22"/>
      <c r="QG78" s="22"/>
      <c r="QH78" s="22"/>
      <c r="QI78" s="22"/>
      <c r="QJ78" s="22"/>
      <c r="QK78" s="22"/>
      <c r="QL78" s="22"/>
      <c r="QM78" s="22"/>
      <c r="QN78" s="22"/>
      <c r="QO78" s="22"/>
      <c r="QP78" s="22"/>
      <c r="QQ78" s="22"/>
      <c r="QR78" s="22"/>
      <c r="QS78" s="22"/>
      <c r="QT78" s="22"/>
      <c r="QU78" s="22"/>
      <c r="QV78" s="22"/>
      <c r="QW78" s="22"/>
      <c r="QX78" s="22"/>
      <c r="QY78" s="22"/>
      <c r="QZ78" s="22"/>
      <c r="RA78" s="22"/>
      <c r="RB78" s="22"/>
      <c r="RC78" s="22"/>
      <c r="RD78" s="22"/>
      <c r="RE78" s="22"/>
      <c r="RF78" s="22"/>
      <c r="RG78" s="22"/>
      <c r="RH78" s="22"/>
      <c r="RI78" s="22"/>
      <c r="RJ78" s="22"/>
      <c r="RK78" s="22"/>
      <c r="RL78" s="22"/>
      <c r="RM78" s="22"/>
      <c r="RN78" s="22"/>
      <c r="RO78" s="22"/>
      <c r="RP78" s="22"/>
      <c r="RQ78" s="22"/>
      <c r="RR78" s="22"/>
      <c r="RS78" s="22"/>
      <c r="RT78" s="22"/>
      <c r="RU78" s="22"/>
      <c r="RV78" s="22"/>
      <c r="RW78" s="22"/>
      <c r="RX78" s="22"/>
      <c r="RY78" s="22"/>
      <c r="RZ78" s="22"/>
      <c r="SA78" s="22"/>
      <c r="SB78" s="22"/>
      <c r="SC78" s="22"/>
      <c r="SD78" s="22"/>
      <c r="SE78" s="22"/>
      <c r="SF78" s="22"/>
      <c r="SG78" s="22"/>
      <c r="SH78" s="22"/>
      <c r="SI78" s="22"/>
      <c r="SJ78" s="22"/>
      <c r="SK78" s="22"/>
      <c r="SL78" s="22"/>
      <c r="SM78" s="22"/>
      <c r="SN78" s="22"/>
      <c r="SO78" s="22"/>
      <c r="SP78" s="22"/>
      <c r="SQ78" s="22"/>
      <c r="SR78" s="22"/>
      <c r="SS78" s="22"/>
      <c r="ST78" s="22"/>
      <c r="SU78" s="22"/>
      <c r="SV78" s="22"/>
      <c r="SW78" s="22"/>
      <c r="SX78" s="22"/>
      <c r="SY78" s="22"/>
      <c r="SZ78" s="22"/>
      <c r="TA78" s="22"/>
      <c r="TB78" s="22"/>
      <c r="TC78" s="22"/>
      <c r="TD78" s="22"/>
      <c r="TE78" s="22"/>
      <c r="TF78" s="22"/>
      <c r="TG78" s="22"/>
      <c r="TH78" s="22"/>
      <c r="TI78" s="22"/>
      <c r="TJ78" s="22"/>
      <c r="TK78" s="22"/>
      <c r="TL78" s="22"/>
      <c r="TM78" s="22"/>
      <c r="TN78" s="22"/>
      <c r="TO78" s="22"/>
      <c r="TP78" s="22"/>
      <c r="TQ78" s="22"/>
      <c r="TR78" s="22"/>
      <c r="TS78" s="22"/>
      <c r="TT78" s="22"/>
      <c r="TU78" s="22"/>
      <c r="TV78" s="22"/>
      <c r="TW78" s="22"/>
      <c r="TX78" s="22"/>
      <c r="TY78" s="22"/>
      <c r="TZ78" s="22"/>
      <c r="UA78" s="22"/>
      <c r="UB78" s="22"/>
      <c r="UC78" s="22"/>
      <c r="UD78" s="22"/>
      <c r="UE78" s="22"/>
      <c r="UF78" s="22"/>
      <c r="UG78" s="22"/>
      <c r="UH78" s="22"/>
      <c r="UI78" s="22"/>
      <c r="UJ78" s="22"/>
      <c r="UK78" s="22"/>
      <c r="UL78" s="22"/>
      <c r="UM78" s="22"/>
      <c r="UN78" s="22"/>
      <c r="UO78" s="22"/>
      <c r="UP78" s="22"/>
      <c r="UQ78" s="22"/>
      <c r="UR78" s="22"/>
      <c r="US78" s="22"/>
      <c r="UT78" s="22"/>
      <c r="UU78" s="22"/>
      <c r="UV78" s="22"/>
      <c r="UW78" s="22"/>
      <c r="UX78" s="22"/>
      <c r="UY78" s="22"/>
      <c r="UZ78" s="22"/>
      <c r="VA78" s="22"/>
      <c r="VB78" s="22"/>
      <c r="VC78" s="22"/>
      <c r="VD78" s="22"/>
      <c r="VE78" s="22"/>
      <c r="VF78" s="22"/>
      <c r="VG78" s="22"/>
      <c r="VH78" s="22"/>
      <c r="VI78" s="22"/>
      <c r="VJ78" s="22"/>
      <c r="VK78" s="22"/>
      <c r="VL78" s="22"/>
      <c r="VM78" s="22"/>
      <c r="VN78" s="22"/>
      <c r="VO78" s="22"/>
      <c r="VP78" s="22"/>
      <c r="VQ78" s="22"/>
      <c r="VR78" s="22"/>
      <c r="VS78" s="22"/>
      <c r="VT78" s="22"/>
      <c r="VU78" s="22"/>
      <c r="VV78" s="22"/>
      <c r="VW78" s="22"/>
      <c r="VX78" s="22"/>
      <c r="VY78" s="22"/>
      <c r="VZ78" s="22"/>
      <c r="WA78" s="22"/>
      <c r="WB78" s="22"/>
      <c r="WC78" s="22"/>
      <c r="WD78" s="22"/>
      <c r="WE78" s="22"/>
      <c r="WF78" s="22"/>
      <c r="WG78" s="22"/>
      <c r="WH78" s="22"/>
      <c r="WI78" s="22"/>
      <c r="WJ78" s="22"/>
      <c r="WK78" s="22"/>
      <c r="WL78" s="22"/>
      <c r="WM78" s="22"/>
      <c r="WN78" s="22"/>
      <c r="WO78" s="22"/>
      <c r="WP78" s="22"/>
      <c r="WQ78" s="22"/>
      <c r="WR78" s="22"/>
      <c r="WS78" s="22"/>
      <c r="WT78" s="22"/>
      <c r="WU78" s="22"/>
      <c r="WV78" s="22"/>
      <c r="WW78" s="22"/>
      <c r="WX78" s="22"/>
      <c r="WY78" s="22"/>
      <c r="WZ78" s="22"/>
      <c r="XA78" s="22"/>
      <c r="XB78" s="22"/>
      <c r="XC78" s="22"/>
      <c r="XD78" s="22"/>
      <c r="XE78" s="22"/>
      <c r="XF78" s="22"/>
      <c r="XG78" s="22"/>
      <c r="XH78" s="22"/>
      <c r="XI78" s="22"/>
      <c r="XJ78" s="22"/>
      <c r="XK78" s="22"/>
      <c r="XL78" s="22"/>
      <c r="XM78" s="22"/>
      <c r="XN78" s="22"/>
      <c r="XO78" s="22"/>
      <c r="XP78" s="22"/>
      <c r="XQ78" s="22"/>
      <c r="XR78" s="22"/>
      <c r="XS78" s="22"/>
      <c r="XT78" s="22"/>
      <c r="XU78" s="22"/>
      <c r="XV78" s="22"/>
      <c r="XW78" s="22"/>
      <c r="XX78" s="22"/>
      <c r="XY78" s="22"/>
      <c r="XZ78" s="22"/>
      <c r="YA78" s="22"/>
      <c r="YB78" s="22"/>
      <c r="YC78" s="22"/>
      <c r="YD78" s="22"/>
      <c r="YE78" s="22"/>
      <c r="YF78" s="22"/>
      <c r="YG78" s="22"/>
      <c r="YH78" s="22"/>
      <c r="YI78" s="22"/>
      <c r="YJ78" s="22"/>
      <c r="YK78" s="22"/>
      <c r="YL78" s="22"/>
      <c r="YM78" s="22"/>
      <c r="YN78" s="22"/>
      <c r="YO78" s="22"/>
      <c r="YP78" s="22"/>
      <c r="YQ78" s="22"/>
      <c r="YR78" s="22"/>
      <c r="YS78" s="22"/>
      <c r="YT78" s="22"/>
      <c r="YU78" s="22"/>
      <c r="YV78" s="22"/>
      <c r="YW78" s="22"/>
      <c r="YX78" s="22"/>
      <c r="YY78" s="22"/>
      <c r="YZ78" s="22"/>
      <c r="ZA78" s="22"/>
      <c r="ZB78" s="22"/>
      <c r="ZC78" s="22"/>
      <c r="ZD78" s="22"/>
      <c r="ZE78" s="22"/>
      <c r="ZF78" s="22"/>
      <c r="ZG78" s="22"/>
      <c r="ZH78" s="22"/>
      <c r="ZI78" s="22"/>
      <c r="ZJ78" s="22"/>
      <c r="ZK78" s="22"/>
      <c r="ZL78" s="22"/>
      <c r="ZM78" s="22"/>
      <c r="ZN78" s="22"/>
      <c r="ZO78" s="22"/>
      <c r="ZP78" s="22"/>
      <c r="ZQ78" s="22"/>
      <c r="ZR78" s="22"/>
      <c r="ZS78" s="22"/>
      <c r="ZT78" s="22"/>
      <c r="ZU78" s="22"/>
      <c r="ZV78" s="22"/>
      <c r="ZW78" s="22"/>
      <c r="ZX78" s="22"/>
      <c r="ZY78" s="22"/>
      <c r="ZZ78" s="22"/>
      <c r="AAA78" s="22"/>
      <c r="AAB78" s="22"/>
      <c r="AAC78" s="22"/>
      <c r="AAD78" s="22"/>
      <c r="AAE78" s="22"/>
      <c r="AAF78" s="22"/>
      <c r="AAG78" s="22"/>
      <c r="AAH78" s="22"/>
      <c r="AAI78" s="22"/>
      <c r="AAJ78" s="22"/>
      <c r="AAK78" s="22"/>
      <c r="AAL78" s="22"/>
      <c r="AAM78" s="22"/>
      <c r="AAN78" s="22"/>
      <c r="AAO78" s="22"/>
      <c r="AAP78" s="22"/>
      <c r="AAQ78" s="22"/>
      <c r="AAR78" s="22"/>
      <c r="AAS78" s="22"/>
      <c r="AAT78" s="22"/>
      <c r="AAU78" s="22"/>
      <c r="AAV78" s="22"/>
      <c r="AAW78" s="22"/>
      <c r="AAX78" s="22"/>
      <c r="AAY78" s="22"/>
      <c r="AAZ78" s="22"/>
      <c r="ABA78" s="22"/>
      <c r="ABB78" s="22"/>
      <c r="ABC78" s="22"/>
      <c r="ABD78" s="22"/>
      <c r="ABE78" s="22"/>
      <c r="ABF78" s="22"/>
      <c r="ABG78" s="22"/>
      <c r="ABH78" s="22"/>
      <c r="ABI78" s="22"/>
      <c r="ABJ78" s="22"/>
      <c r="ABK78" s="22"/>
      <c r="ABL78" s="22"/>
      <c r="ABM78" s="22"/>
      <c r="ABN78" s="22"/>
      <c r="ABO78" s="22"/>
      <c r="ABP78" s="22"/>
      <c r="ABQ78" s="22"/>
      <c r="ABR78" s="22"/>
      <c r="ABS78" s="22"/>
      <c r="ABT78" s="22"/>
      <c r="ABU78" s="22"/>
      <c r="ABV78" s="22"/>
      <c r="ABW78" s="22"/>
      <c r="ABX78" s="22"/>
      <c r="ABY78" s="22"/>
      <c r="ABZ78" s="22"/>
      <c r="ACA78" s="22"/>
      <c r="ACB78" s="22"/>
      <c r="ACC78" s="22"/>
      <c r="ACD78" s="22"/>
      <c r="ACE78" s="22"/>
      <c r="ACF78" s="22"/>
      <c r="ACG78" s="22"/>
      <c r="ACH78" s="22"/>
      <c r="ACI78" s="22"/>
      <c r="ACJ78" s="22"/>
      <c r="ACK78" s="22"/>
      <c r="ACL78" s="22"/>
      <c r="ACM78" s="22"/>
      <c r="ACN78" s="22"/>
      <c r="ACO78" s="22"/>
      <c r="ACP78" s="22"/>
      <c r="ACQ78" s="22"/>
      <c r="ACR78" s="22"/>
      <c r="ACS78" s="22"/>
      <c r="ACT78" s="22"/>
      <c r="ACU78" s="22"/>
      <c r="ACV78" s="22"/>
      <c r="ACW78" s="22"/>
      <c r="ACX78" s="22"/>
      <c r="ACY78" s="22"/>
      <c r="ACZ78" s="22"/>
      <c r="ADA78" s="22"/>
      <c r="ADB78" s="22"/>
      <c r="ADC78" s="22"/>
      <c r="ADD78" s="22"/>
      <c r="ADE78" s="22"/>
      <c r="ADF78" s="22"/>
      <c r="ADG78" s="22"/>
      <c r="ADH78" s="22"/>
      <c r="ADI78" s="22"/>
      <c r="ADJ78" s="22"/>
      <c r="ADK78" s="22"/>
      <c r="ADL78" s="22"/>
      <c r="ADM78" s="22"/>
      <c r="ADN78" s="22"/>
      <c r="ADO78" s="22"/>
      <c r="ADP78" s="22"/>
      <c r="ADQ78" s="22"/>
      <c r="ADR78" s="22"/>
      <c r="ADS78" s="22"/>
      <c r="ADT78" s="22"/>
      <c r="ADU78" s="22"/>
      <c r="ADV78" s="22"/>
      <c r="ADW78" s="22"/>
      <c r="ADX78" s="22"/>
      <c r="ADY78" s="22"/>
      <c r="ADZ78" s="22"/>
      <c r="AEA78" s="22"/>
      <c r="AEB78" s="22"/>
      <c r="AEC78" s="22"/>
      <c r="AED78" s="22"/>
      <c r="AEE78" s="22"/>
      <c r="AEF78" s="22"/>
      <c r="AEG78" s="22"/>
      <c r="AEH78" s="22"/>
      <c r="AEI78" s="22"/>
      <c r="AEJ78" s="22"/>
      <c r="AEK78" s="22"/>
      <c r="AEL78" s="22"/>
      <c r="AEM78" s="22"/>
      <c r="AEN78" s="22"/>
      <c r="AEO78" s="22"/>
      <c r="AEP78" s="22"/>
      <c r="AEQ78" s="22"/>
      <c r="AER78" s="22"/>
      <c r="AES78" s="22"/>
      <c r="AET78" s="22"/>
      <c r="AEU78" s="22"/>
      <c r="AEV78" s="22"/>
      <c r="AEW78" s="22"/>
      <c r="AEX78" s="22"/>
      <c r="AEY78" s="22"/>
      <c r="AEZ78" s="22"/>
      <c r="AFA78" s="22"/>
      <c r="AFB78" s="22"/>
      <c r="AFC78" s="22"/>
      <c r="AFD78" s="22"/>
      <c r="AFE78" s="22"/>
      <c r="AFF78" s="22"/>
      <c r="AFG78" s="22"/>
    </row>
    <row r="79" spans="1:839" s="23" customFormat="1" ht="0.75" hidden="1" customHeight="1" thickBot="1" x14ac:dyDescent="0.3">
      <c r="A79" s="303"/>
      <c r="B79" s="304"/>
      <c r="C79" s="304"/>
      <c r="D79" s="304"/>
      <c r="E79" s="304"/>
      <c r="F79" s="304"/>
      <c r="G79" s="145"/>
      <c r="H79" s="299"/>
      <c r="I79" s="284"/>
      <c r="J79" s="285"/>
      <c r="K79" s="264"/>
      <c r="L79" s="264"/>
      <c r="M79" s="264"/>
      <c r="N79" s="264"/>
      <c r="O79" s="266"/>
      <c r="P79" s="253"/>
      <c r="Q79" s="251"/>
      <c r="R79" s="253"/>
      <c r="S79" s="251"/>
      <c r="T79" s="253"/>
      <c r="U79" s="254"/>
    </row>
    <row r="80" spans="1:839" s="23" customFormat="1" x14ac:dyDescent="0.25">
      <c r="A80" s="303"/>
      <c r="B80" s="304"/>
      <c r="C80" s="304"/>
      <c r="D80" s="304"/>
      <c r="E80" s="304"/>
      <c r="F80" s="304"/>
      <c r="G80" s="145"/>
      <c r="H80" s="299"/>
      <c r="I80" s="315" t="s">
        <v>48</v>
      </c>
      <c r="J80" s="316"/>
      <c r="K80" s="263"/>
      <c r="L80" s="263"/>
      <c r="M80" s="263"/>
      <c r="N80" s="263"/>
      <c r="O80" s="265"/>
      <c r="P80" s="252"/>
      <c r="Q80" s="250"/>
      <c r="R80" s="252"/>
      <c r="S80" s="250"/>
      <c r="T80" s="252"/>
      <c r="U80" s="247">
        <v>72</v>
      </c>
    </row>
    <row r="81" spans="1:27" s="23" customFormat="1" ht="15.75" thickBot="1" x14ac:dyDescent="0.3">
      <c r="A81" s="303"/>
      <c r="B81" s="304"/>
      <c r="C81" s="304"/>
      <c r="D81" s="304"/>
      <c r="E81" s="304"/>
      <c r="F81" s="304"/>
      <c r="G81" s="145"/>
      <c r="H81" s="299"/>
      <c r="I81" s="284"/>
      <c r="J81" s="285"/>
      <c r="K81" s="264"/>
      <c r="L81" s="264"/>
      <c r="M81" s="264"/>
      <c r="N81" s="264"/>
      <c r="O81" s="266"/>
      <c r="P81" s="253"/>
      <c r="Q81" s="251"/>
      <c r="R81" s="253"/>
      <c r="S81" s="251"/>
      <c r="T81" s="253"/>
      <c r="U81" s="254"/>
    </row>
    <row r="82" spans="1:27" x14ac:dyDescent="0.25">
      <c r="A82" s="303"/>
      <c r="B82" s="304"/>
      <c r="C82" s="304"/>
      <c r="D82" s="304"/>
      <c r="E82" s="304"/>
      <c r="F82" s="304"/>
      <c r="G82" s="145"/>
      <c r="H82" s="299"/>
      <c r="I82" s="305" t="s">
        <v>43</v>
      </c>
      <c r="J82" s="306"/>
      <c r="K82" s="263"/>
      <c r="L82" s="263"/>
      <c r="M82" s="263"/>
      <c r="N82" s="263"/>
      <c r="O82" s="265"/>
      <c r="P82" s="252"/>
      <c r="Q82" s="250">
        <v>2</v>
      </c>
      <c r="R82" s="252">
        <v>1</v>
      </c>
      <c r="S82" s="250">
        <v>3</v>
      </c>
      <c r="T82" s="252">
        <v>2</v>
      </c>
      <c r="U82" s="247">
        <v>5</v>
      </c>
    </row>
    <row r="83" spans="1:27" ht="2.25" customHeight="1" thickBot="1" x14ac:dyDescent="0.3">
      <c r="A83" s="1"/>
      <c r="B83" s="7"/>
      <c r="C83" s="7"/>
      <c r="D83" s="7"/>
      <c r="E83" s="7"/>
      <c r="F83" s="7"/>
      <c r="G83" s="27"/>
      <c r="H83" s="299"/>
      <c r="I83" s="307"/>
      <c r="J83" s="308"/>
      <c r="K83" s="264"/>
      <c r="L83" s="264"/>
      <c r="M83" s="264"/>
      <c r="N83" s="264"/>
      <c r="O83" s="266"/>
      <c r="P83" s="253"/>
      <c r="Q83" s="251"/>
      <c r="R83" s="253"/>
      <c r="S83" s="251"/>
      <c r="T83" s="253"/>
      <c r="U83" s="254"/>
    </row>
    <row r="84" spans="1:27" x14ac:dyDescent="0.25">
      <c r="A84" s="313"/>
      <c r="B84" s="314"/>
      <c r="C84" s="314"/>
      <c r="D84" s="314"/>
      <c r="E84" s="314"/>
      <c r="F84" s="314"/>
      <c r="G84" s="146"/>
      <c r="H84" s="299"/>
      <c r="I84" s="309" t="s">
        <v>44</v>
      </c>
      <c r="J84" s="310"/>
      <c r="K84" s="255"/>
      <c r="L84" s="255"/>
      <c r="M84" s="255"/>
      <c r="N84" s="255"/>
      <c r="O84" s="257"/>
      <c r="P84" s="252">
        <v>2</v>
      </c>
      <c r="Q84" s="250">
        <v>8</v>
      </c>
      <c r="R84" s="252">
        <v>1</v>
      </c>
      <c r="S84" s="250">
        <v>9</v>
      </c>
      <c r="T84" s="252">
        <v>3</v>
      </c>
      <c r="U84" s="247">
        <v>7</v>
      </c>
    </row>
    <row r="85" spans="1:27" x14ac:dyDescent="0.25">
      <c r="A85" s="313"/>
      <c r="B85" s="314"/>
      <c r="C85" s="314"/>
      <c r="D85" s="314"/>
      <c r="E85" s="314"/>
      <c r="F85" s="314"/>
      <c r="G85" s="146"/>
      <c r="H85" s="299"/>
      <c r="I85" s="309"/>
      <c r="J85" s="310"/>
      <c r="K85" s="255"/>
      <c r="L85" s="255"/>
      <c r="M85" s="255"/>
      <c r="N85" s="255"/>
      <c r="O85" s="257"/>
      <c r="P85" s="259"/>
      <c r="Q85" s="261"/>
      <c r="R85" s="259"/>
      <c r="S85" s="261"/>
      <c r="T85" s="259"/>
      <c r="U85" s="248"/>
    </row>
    <row r="86" spans="1:27" ht="15.75" thickBot="1" x14ac:dyDescent="0.3">
      <c r="A86" s="296" t="s">
        <v>42</v>
      </c>
      <c r="B86" s="297"/>
      <c r="C86" s="297"/>
      <c r="D86" s="297"/>
      <c r="E86" s="297"/>
      <c r="F86" s="297"/>
      <c r="G86" s="150"/>
      <c r="H86" s="300"/>
      <c r="I86" s="311"/>
      <c r="J86" s="312"/>
      <c r="K86" s="256"/>
      <c r="L86" s="256"/>
      <c r="M86" s="256"/>
      <c r="N86" s="256"/>
      <c r="O86" s="258"/>
      <c r="P86" s="260"/>
      <c r="Q86" s="262"/>
      <c r="R86" s="260"/>
      <c r="S86" s="262"/>
      <c r="T86" s="260"/>
      <c r="U86" s="249"/>
    </row>
    <row r="87" spans="1:27" ht="15.75" thickTop="1" x14ac:dyDescent="0.25">
      <c r="G87" s="151"/>
    </row>
    <row r="88" spans="1:27" x14ac:dyDescent="0.25">
      <c r="P88" s="223"/>
      <c r="Q88" s="223"/>
      <c r="R88" s="223"/>
      <c r="S88" s="223"/>
      <c r="T88" s="223"/>
      <c r="U88" s="223"/>
    </row>
    <row r="90" spans="1:27" x14ac:dyDescent="0.25">
      <c r="AA90" s="7"/>
    </row>
    <row r="91" spans="1:27" x14ac:dyDescent="0.25">
      <c r="AA91" s="7"/>
    </row>
    <row r="93" spans="1:27" x14ac:dyDescent="0.25">
      <c r="O93" s="7"/>
    </row>
    <row r="94" spans="1:27" x14ac:dyDescent="0.25">
      <c r="K94" s="7"/>
    </row>
    <row r="100" spans="1:2" x14ac:dyDescent="0.25">
      <c r="A100" s="7"/>
      <c r="B100" s="7"/>
    </row>
    <row r="117" spans="18:25" ht="15.75" thickBot="1" x14ac:dyDescent="0.3">
      <c r="Y117" s="19"/>
    </row>
    <row r="118" spans="18:25" ht="15.75" thickTop="1" x14ac:dyDescent="0.25"/>
    <row r="120" spans="18:25" ht="15.75" thickBot="1" x14ac:dyDescent="0.3">
      <c r="R120" s="19"/>
    </row>
    <row r="121" spans="18:25" ht="15.75" thickTop="1" x14ac:dyDescent="0.25"/>
  </sheetData>
  <mergeCells count="118">
    <mergeCell ref="U4:U6"/>
    <mergeCell ref="O4:O6"/>
    <mergeCell ref="H3:H6"/>
    <mergeCell ref="A2:A6"/>
    <mergeCell ref="F2:F6"/>
    <mergeCell ref="B2:B6"/>
    <mergeCell ref="P2:U2"/>
    <mergeCell ref="P3:Q3"/>
    <mergeCell ref="R3:S3"/>
    <mergeCell ref="T3:U3"/>
    <mergeCell ref="P4:P6"/>
    <mergeCell ref="Q4:Q6"/>
    <mergeCell ref="I5:I6"/>
    <mergeCell ref="J5:L5"/>
    <mergeCell ref="M4:M6"/>
    <mergeCell ref="H2:O2"/>
    <mergeCell ref="I3:O3"/>
    <mergeCell ref="I4:L4"/>
    <mergeCell ref="N4:N6"/>
    <mergeCell ref="D3:D6"/>
    <mergeCell ref="E3:E6"/>
    <mergeCell ref="C2:E2"/>
    <mergeCell ref="G2:G6"/>
    <mergeCell ref="A86:F86"/>
    <mergeCell ref="H74:H86"/>
    <mergeCell ref="A78:F78"/>
    <mergeCell ref="A79:F79"/>
    <mergeCell ref="A80:F80"/>
    <mergeCell ref="A81:F81"/>
    <mergeCell ref="I82:J83"/>
    <mergeCell ref="I84:J86"/>
    <mergeCell ref="K74:K75"/>
    <mergeCell ref="K76:K77"/>
    <mergeCell ref="K78:K79"/>
    <mergeCell ref="K80:K81"/>
    <mergeCell ref="K82:K83"/>
    <mergeCell ref="K84:K86"/>
    <mergeCell ref="A82:F82"/>
    <mergeCell ref="A84:F84"/>
    <mergeCell ref="A85:F85"/>
    <mergeCell ref="A77:F77"/>
    <mergeCell ref="I76:J77"/>
    <mergeCell ref="I78:J79"/>
    <mergeCell ref="I80:J81"/>
    <mergeCell ref="T76:T77"/>
    <mergeCell ref="R4:R6"/>
    <mergeCell ref="S4:S6"/>
    <mergeCell ref="C3:C6"/>
    <mergeCell ref="A74:C74"/>
    <mergeCell ref="I74:J75"/>
    <mergeCell ref="A73:B73"/>
    <mergeCell ref="D50:D51"/>
    <mergeCell ref="D56:D57"/>
    <mergeCell ref="D38:D39"/>
    <mergeCell ref="E47:E48"/>
    <mergeCell ref="D68:D69"/>
    <mergeCell ref="D60:D61"/>
    <mergeCell ref="T4:T6"/>
    <mergeCell ref="E54:E55"/>
    <mergeCell ref="L78:L79"/>
    <mergeCell ref="N78:N79"/>
    <mergeCell ref="L80:L81"/>
    <mergeCell ref="M80:M81"/>
    <mergeCell ref="N80:N81"/>
    <mergeCell ref="U76:U77"/>
    <mergeCell ref="Q74:Q75"/>
    <mergeCell ref="R74:R75"/>
    <mergeCell ref="S74:S75"/>
    <mergeCell ref="T74:T75"/>
    <mergeCell ref="U74:U75"/>
    <mergeCell ref="L74:L75"/>
    <mergeCell ref="N74:N75"/>
    <mergeCell ref="P74:P75"/>
    <mergeCell ref="M74:M75"/>
    <mergeCell ref="O74:O75"/>
    <mergeCell ref="L76:L77"/>
    <mergeCell ref="M76:M77"/>
    <mergeCell ref="N76:N77"/>
    <mergeCell ref="O76:O77"/>
    <mergeCell ref="P76:P77"/>
    <mergeCell ref="Q76:Q77"/>
    <mergeCell ref="R76:R77"/>
    <mergeCell ref="S76:S77"/>
    <mergeCell ref="P78:P79"/>
    <mergeCell ref="M78:M79"/>
    <mergeCell ref="O80:O81"/>
    <mergeCell ref="P80:P81"/>
    <mergeCell ref="U80:U81"/>
    <mergeCell ref="Q78:Q79"/>
    <mergeCell ref="R78:R79"/>
    <mergeCell ref="S78:S79"/>
    <mergeCell ref="T78:T79"/>
    <mergeCell ref="U78:U79"/>
    <mergeCell ref="Q80:Q81"/>
    <mergeCell ref="R80:R81"/>
    <mergeCell ref="S80:S81"/>
    <mergeCell ref="T80:T81"/>
    <mergeCell ref="O78:O79"/>
    <mergeCell ref="U84:U86"/>
    <mergeCell ref="Q82:Q83"/>
    <mergeCell ref="R82:R83"/>
    <mergeCell ref="S82:S83"/>
    <mergeCell ref="T82:T83"/>
    <mergeCell ref="U82:U83"/>
    <mergeCell ref="P82:P83"/>
    <mergeCell ref="L84:L86"/>
    <mergeCell ref="M84:M86"/>
    <mergeCell ref="N84:N86"/>
    <mergeCell ref="O84:O86"/>
    <mergeCell ref="P84:P86"/>
    <mergeCell ref="Q84:Q86"/>
    <mergeCell ref="R84:R86"/>
    <mergeCell ref="S84:S86"/>
    <mergeCell ref="T84:T86"/>
    <mergeCell ref="M82:M83"/>
    <mergeCell ref="O82:O83"/>
    <mergeCell ref="N82:N83"/>
    <mergeCell ref="L82:L83"/>
  </mergeCells>
  <pageMargins left="0.70866141732283472" right="0.70866141732283472" top="0.74803149606299213" bottom="0.74803149606299213" header="0.31496062992125984" footer="0.31496062992125984"/>
  <pageSetup paperSize="9" scale="63" fitToHeight="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2023-12-13T12:24:29Z</dcterms:modified>
</cp:coreProperties>
</file>